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 2023\PORTAL TRANSANCCION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ENERO'!$A$1:$Q$109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 l="1"/>
  <c r="D24" i="1"/>
  <c r="D34" i="1"/>
  <c r="G11" i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H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<sst xmlns="http://schemas.openxmlformats.org/spreadsheetml/2006/main" count="112" uniqueCount="112">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</sst>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B5" sqref="B5:P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45016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0</v>
      </c>
      <c r="I11" s="29">
        <f t="shared" si="0"/>
        <v>0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183310706.25</v>
      </c>
    </row>
    <row r="12" spans="2:17" s="22" customFormat="1" x14ac:dyDescent="0.25">
      <c r="B12" s="50" t="s">
        <v>19</v>
      </c>
      <c r="C12" s="63">
        <v>623971880</v>
      </c>
      <c r="D12" s="52">
        <v>-26400000</v>
      </c>
      <c r="E12" s="31">
        <v>43329158.859999999</v>
      </c>
      <c r="F12" s="31">
        <v>43253819.399999999</v>
      </c>
      <c r="G12" s="32">
        <v>44322481.799999997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130905460.05999999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34963802.939999998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17441443.25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0</v>
      </c>
      <c r="I17" s="29">
        <f t="shared" si="3"/>
        <v>0</v>
      </c>
      <c r="J17" s="29">
        <v>0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12092638.039999999</v>
      </c>
    </row>
    <row r="18" spans="2:17" s="22" customFormat="1" x14ac:dyDescent="0.25">
      <c r="B18" s="50" t="s">
        <v>25</v>
      </c>
      <c r="C18" s="63">
        <v>8438529</v>
      </c>
      <c r="D18" s="52"/>
      <c r="E18" s="31">
        <v>0</v>
      </c>
      <c r="F18" s="31">
        <v>477620.94</v>
      </c>
      <c r="G18" s="31">
        <v>517613.51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995234.45</v>
      </c>
    </row>
    <row r="19" spans="2:17" s="22" customFormat="1" x14ac:dyDescent="0.25">
      <c r="B19" s="50" t="s">
        <v>26</v>
      </c>
      <c r="C19" s="63">
        <v>2934479</v>
      </c>
      <c r="D19" s="52">
        <v>-90000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41432.32</v>
      </c>
    </row>
    <row r="22" spans="2:17" s="22" customFormat="1" x14ac:dyDescent="0.25">
      <c r="B22" s="50" t="s">
        <v>29</v>
      </c>
      <c r="C22" s="63">
        <v>21965932</v>
      </c>
      <c r="D22" s="52"/>
      <c r="E22" s="31">
        <v>0</v>
      </c>
      <c r="F22" s="31">
        <v>294000.33</v>
      </c>
      <c r="G22" s="31">
        <v>3832416.51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4126416.84</v>
      </c>
    </row>
    <row r="23" spans="2:17" s="22" customFormat="1" x14ac:dyDescent="0.25">
      <c r="B23" s="50" t="s">
        <v>30</v>
      </c>
      <c r="C23" s="63">
        <v>16352052</v>
      </c>
      <c r="D23" s="52"/>
      <c r="E23" s="31">
        <v>103819</v>
      </c>
      <c r="F23" s="31">
        <v>402255.08</v>
      </c>
      <c r="G23" s="31">
        <v>550081.12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1056155.2</v>
      </c>
    </row>
    <row r="24" spans="2:17" s="22" customFormat="1" ht="30" x14ac:dyDescent="0.25">
      <c r="B24" s="50" t="s">
        <v>31</v>
      </c>
      <c r="C24" s="63">
        <v>45810394</v>
      </c>
      <c r="D24" s="52">
        <f>-2248906.14+(-1602640.6)+(-80000)+(-700000)</f>
        <v>-4631546.74</v>
      </c>
      <c r="E24" s="31">
        <v>0</v>
      </c>
      <c r="F24" s="31">
        <v>229160.08</v>
      </c>
      <c r="G24" s="31">
        <v>3252783.13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3481943.21</v>
      </c>
    </row>
    <row r="25" spans="2:17" s="22" customFormat="1" ht="30" x14ac:dyDescent="0.25">
      <c r="B25" s="50" t="s">
        <v>32</v>
      </c>
      <c r="C25" s="63">
        <v>33695380</v>
      </c>
      <c r="D25" s="52"/>
      <c r="E25" s="31">
        <v>0</v>
      </c>
      <c r="F25" s="31">
        <v>712000</v>
      </c>
      <c r="G25" s="31">
        <v>1648380.5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2360380.5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/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31075.52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v>0</v>
      </c>
      <c r="I27" s="29">
        <f t="shared" si="4"/>
        <v>0</v>
      </c>
      <c r="J27" s="29">
        <v>0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41130456.709999993</v>
      </c>
    </row>
    <row r="28" spans="2:17" s="22" customFormat="1" x14ac:dyDescent="0.25">
      <c r="B28" s="50" t="s">
        <v>35</v>
      </c>
      <c r="C28" s="63">
        <v>19300230</v>
      </c>
      <c r="D28" s="52">
        <v>-26601.200000000001</v>
      </c>
      <c r="E28" s="31">
        <v>0</v>
      </c>
      <c r="F28" s="31">
        <v>0</v>
      </c>
      <c r="G28" s="31">
        <v>3835272.97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3835272.97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2015986.49</v>
      </c>
    </row>
    <row r="30" spans="2:17" s="22" customFormat="1" x14ac:dyDescent="0.25">
      <c r="B30" s="50" t="s">
        <v>37</v>
      </c>
      <c r="C30" s="63">
        <v>15693196</v>
      </c>
      <c r="D30" s="52"/>
      <c r="E30" s="31">
        <v>0</v>
      </c>
      <c r="F30" s="31">
        <v>637200</v>
      </c>
      <c r="G30" s="31">
        <v>719291.61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1356491.6099999999</v>
      </c>
    </row>
    <row r="31" spans="2:17" s="22" customFormat="1" x14ac:dyDescent="0.25">
      <c r="B31" s="50" t="s">
        <v>38</v>
      </c>
      <c r="C31" s="63">
        <v>392000000</v>
      </c>
      <c r="D31" s="52"/>
      <c r="E31" s="31">
        <v>18331961.280000001</v>
      </c>
      <c r="F31" s="31">
        <v>-5908395.2000000002</v>
      </c>
      <c r="G31" s="31">
        <v>2755563.94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15179130.020000001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692284.12</v>
      </c>
    </row>
    <row r="33" spans="2:17" s="22" customFormat="1" ht="30" x14ac:dyDescent="0.25">
      <c r="B33" s="50" t="s">
        <v>40</v>
      </c>
      <c r="C33" s="63">
        <v>2542205</v>
      </c>
      <c r="D33" s="52"/>
      <c r="E33" s="31">
        <v>0</v>
      </c>
      <c r="F33" s="31">
        <v>0</v>
      </c>
      <c r="G33" s="31">
        <v>415338.92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415338.92</v>
      </c>
    </row>
    <row r="34" spans="2:17" s="22" customFormat="1" ht="30" x14ac:dyDescent="0.25">
      <c r="B34" s="50" t="s">
        <v>41</v>
      </c>
      <c r="C34" s="63">
        <v>64070704</v>
      </c>
      <c r="D34" s="52">
        <f>-146600+(-1647160)</f>
        <v>-1793760</v>
      </c>
      <c r="E34" s="31">
        <v>0</v>
      </c>
      <c r="F34" s="31">
        <v>622559.79</v>
      </c>
      <c r="G34" s="31">
        <v>556441.89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1179001.6800000002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v>-15500</v>
      </c>
      <c r="E37" s="31">
        <v>0</v>
      </c>
      <c r="F37" s="31">
        <v>6154526.79</v>
      </c>
      <c r="G37" s="31">
        <v>10302424.109999999</v>
      </c>
      <c r="H37" s="31"/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16456950.899999999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0</v>
      </c>
      <c r="I54" s="29">
        <f t="shared" si="6"/>
        <v>0</v>
      </c>
      <c r="J54" s="29">
        <v>0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103077.38</v>
      </c>
    </row>
    <row r="55" spans="2:17" s="22" customFormat="1" x14ac:dyDescent="0.25">
      <c r="B55" s="50" t="s">
        <v>61</v>
      </c>
      <c r="C55" s="63">
        <v>10782215</v>
      </c>
      <c r="D55" s="52"/>
      <c r="E55" s="31">
        <v>0</v>
      </c>
      <c r="F55" s="31">
        <v>0</v>
      </c>
      <c r="G55" s="31">
        <v>46639.5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46639.5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47587.88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-416913.95+(-5000000)</f>
        <v>-5416913.9500000002</v>
      </c>
      <c r="E59" s="31">
        <v>0</v>
      </c>
      <c r="F59" s="31">
        <v>0</v>
      </c>
      <c r="G59" s="31">
        <v>8850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8850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f t="shared" si="8"/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0</v>
      </c>
      <c r="I76" s="37">
        <f t="shared" si="9"/>
        <v>0</v>
      </c>
      <c r="J76" s="37">
        <f t="shared" si="9"/>
        <v>0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236636878.38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0</v>
      </c>
      <c r="I89" s="25">
        <f t="shared" si="11"/>
        <v>0</v>
      </c>
      <c r="J89" s="25">
        <f t="shared" si="11"/>
        <v>0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236636878.38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5" man="1"/>
    <brk id="99" max="15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2023-02-08T19:50:12Z</cp:lastPrinted>
  <dcterms:created xsi:type="dcterms:W3CDTF">2019-02-08T13:48:25Z</dcterms:created>
  <dcterms:modified xsi:type="dcterms:W3CDTF">2023-05-11T16:00:08Z</dcterms:modified>
</cp:coreProperties>
</file>