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faelina.brito\Desktop\New folder\ROSINA\Año 2022\"/>
    </mc:Choice>
  </mc:AlternateContent>
  <bookViews>
    <workbookView xWindow="0" yWindow="0" windowWidth="10785" windowHeight="7545"/>
  </bookViews>
  <sheets>
    <sheet name="ALIMENTOS" sheetId="1" r:id="rId1"/>
    <sheet name="OTROS ALMACENES" sheetId="2" r:id="rId2"/>
  </sheets>
  <definedNames>
    <definedName name="_xlnm._FilterDatabase" localSheetId="0" hidden="1">ALIMENTOS!$A$7:$H$7</definedName>
    <definedName name="_xlnm._FilterDatabase" localSheetId="1" hidden="1">'OTROS ALMACENES'!$A$7:$H$7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2" l="1"/>
  <c r="H8" i="2"/>
  <c r="H337" i="2" s="1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13" i="2"/>
  <c r="H11" i="2"/>
  <c r="H12" i="2"/>
  <c r="H13" i="2"/>
  <c r="H14" i="2"/>
  <c r="H15" i="2"/>
  <c r="H16" i="2"/>
  <c r="H17" i="2"/>
  <c r="H18" i="2"/>
  <c r="H19" i="2"/>
  <c r="H20" i="2"/>
  <c r="H10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2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81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254" i="2"/>
  <c r="H8" i="1"/>
  <c r="H9" i="1"/>
  <c r="H10" i="1"/>
  <c r="H11" i="1"/>
  <c r="H12" i="1"/>
  <c r="H13" i="1"/>
  <c r="H15" i="1"/>
  <c r="H18" i="1"/>
  <c r="H19" i="1"/>
  <c r="H20" i="1"/>
  <c r="H22" i="1"/>
  <c r="H23" i="1"/>
  <c r="H24" i="1"/>
  <c r="H25" i="1"/>
  <c r="H27" i="1"/>
  <c r="H28" i="1"/>
  <c r="H29" i="1"/>
  <c r="H33" i="1"/>
  <c r="H34" i="1"/>
  <c r="H40" i="1"/>
  <c r="H51" i="1"/>
  <c r="H52" i="1"/>
  <c r="H53" i="1"/>
  <c r="H56" i="1"/>
  <c r="H59" i="1"/>
  <c r="H60" i="1"/>
  <c r="H61" i="1"/>
  <c r="H64" i="1"/>
  <c r="H68" i="1"/>
  <c r="H69" i="1"/>
  <c r="H71" i="1"/>
  <c r="H72" i="1"/>
  <c r="H73" i="1"/>
  <c r="H79" i="1"/>
  <c r="H80" i="1"/>
  <c r="H81" i="1"/>
  <c r="H82" i="1"/>
  <c r="H83" i="1"/>
  <c r="H87" i="1"/>
  <c r="H88" i="1"/>
  <c r="H89" i="1"/>
  <c r="H90" i="1"/>
  <c r="H91" i="1"/>
  <c r="H14" i="1"/>
  <c r="H16" i="1"/>
  <c r="H17" i="1"/>
  <c r="H21" i="1"/>
  <c r="H26" i="1"/>
  <c r="H30" i="1"/>
  <c r="H31" i="1"/>
  <c r="H32" i="1"/>
  <c r="H35" i="1"/>
  <c r="H36" i="1"/>
  <c r="H37" i="1"/>
  <c r="H38" i="1"/>
  <c r="H39" i="1"/>
  <c r="H41" i="1"/>
  <c r="H42" i="1"/>
  <c r="H43" i="1"/>
  <c r="H44" i="1"/>
  <c r="H45" i="1"/>
  <c r="H46" i="1"/>
  <c r="H47" i="1"/>
  <c r="H48" i="1"/>
  <c r="H49" i="1"/>
  <c r="H50" i="1"/>
  <c r="H54" i="1"/>
  <c r="H55" i="1"/>
  <c r="H57" i="1"/>
  <c r="H58" i="1"/>
  <c r="H62" i="1"/>
  <c r="H63" i="1"/>
  <c r="H65" i="1"/>
  <c r="H66" i="1"/>
  <c r="H67" i="1"/>
  <c r="H70" i="1"/>
  <c r="H74" i="1"/>
  <c r="H75" i="1"/>
  <c r="H76" i="1"/>
  <c r="H77" i="1"/>
  <c r="H78" i="1"/>
  <c r="H84" i="1"/>
  <c r="H85" i="1"/>
  <c r="H86" i="1"/>
  <c r="H92" i="1" l="1"/>
</calcChain>
</file>

<file path=xl/sharedStrings.xml><?xml version="1.0" encoding="utf-8"?>
<sst xmlns="http://schemas.openxmlformats.org/spreadsheetml/2006/main" count="1200" uniqueCount="453">
  <si>
    <t>FECHA DE ADQUISICION</t>
  </si>
  <si>
    <t>FECHA DE REGISTRO</t>
  </si>
  <si>
    <t>Código
Institucional</t>
  </si>
  <si>
    <t>DESCRICIPCION</t>
  </si>
  <si>
    <t>EXISTENCIA</t>
  </si>
  <si>
    <t>UNIDAD</t>
  </si>
  <si>
    <t>COSTO</t>
  </si>
  <si>
    <t>TOTAL</t>
  </si>
  <si>
    <t>INVENTARIO GENERAL   OCTUBRE - DICIEMBRE 2022</t>
  </si>
  <si>
    <t>ALIMENTACION</t>
  </si>
  <si>
    <t>ARROZ SELECTO PREMIUN</t>
  </si>
  <si>
    <t>LIBRA</t>
  </si>
  <si>
    <t>AZUCAR BLANCA REFINADA</t>
  </si>
  <si>
    <t>AZUCAR CREMA</t>
  </si>
  <si>
    <t>LIBRAS</t>
  </si>
  <si>
    <t>CAFÉ 1 LB MOLIDO</t>
  </si>
  <si>
    <t>CHOCOLATE EMBAJADOR</t>
  </si>
  <si>
    <t>COCOA AMARGA MUNE 16 onz</t>
  </si>
  <si>
    <t>SOBRES</t>
  </si>
  <si>
    <t>CREMA DE MANI (2 LIBRAS)</t>
  </si>
  <si>
    <t>FRASCO</t>
  </si>
  <si>
    <t>FALDILLA DE RES</t>
  </si>
  <si>
    <t>GALLETA DE SODA HATUEY</t>
  </si>
  <si>
    <t>CAJA</t>
  </si>
  <si>
    <t>GARBANZOS LA FAMOSA</t>
  </si>
  <si>
    <t>LATA</t>
  </si>
  <si>
    <t>GARBANZOS LIDER</t>
  </si>
  <si>
    <t>GELATINA 3 ONZA</t>
  </si>
  <si>
    <t>GUANDULES VERDES LA FAMOSA15 OZ</t>
  </si>
  <si>
    <t>HARINA DE MAIZ</t>
  </si>
  <si>
    <t>HARINA DE TRIGO BLANQUITA (PAQ. 5 LBS)</t>
  </si>
  <si>
    <t>PAQ</t>
  </si>
  <si>
    <t>HARINA EL NEGRITO</t>
  </si>
  <si>
    <t>HUEVO</t>
  </si>
  <si>
    <t xml:space="preserve">ICE TEA. TE  4C DE 4 LBS.  </t>
  </si>
  <si>
    <t>TARRO</t>
  </si>
  <si>
    <t>JAMON PECHUGA DE PAVO</t>
  </si>
  <si>
    <t>JAMON PICNIC</t>
  </si>
  <si>
    <t>LECHE DESCREMADA PARMALAT LT</t>
  </si>
  <si>
    <t>LITRO</t>
  </si>
  <si>
    <t>LECHE ENTERA PARMALAT (1 LITRO)</t>
  </si>
  <si>
    <t>LECHE SEMIDESCREMADA PARMALAT LT</t>
  </si>
  <si>
    <t>LOMO DE CERDO</t>
  </si>
  <si>
    <t>MAIZENA</t>
  </si>
  <si>
    <t>MARGARINA DORINA 2 lb</t>
  </si>
  <si>
    <t>MAYONESA FRASCO 8 LB</t>
  </si>
  <si>
    <t>PAN BLANCO VIGA GRANDE</t>
  </si>
  <si>
    <t>VIGA</t>
  </si>
  <si>
    <t xml:space="preserve">PAN INTEGRAL VIGA </t>
  </si>
  <si>
    <t xml:space="preserve">PASTA LASAGNA 500 GR (1LIBRA) </t>
  </si>
  <si>
    <t>PASTA PENNE BARILLA</t>
  </si>
  <si>
    <t>PECHUGA DE POLLO</t>
  </si>
  <si>
    <t>PESCADO DORADO</t>
  </si>
  <si>
    <t>QUESO CHEDDAR</t>
  </si>
  <si>
    <t xml:space="preserve">QUESO CREMA </t>
  </si>
  <si>
    <t>QUESO MOZZARELLA</t>
  </si>
  <si>
    <t>SALSA CHINA</t>
  </si>
  <si>
    <t>GALON</t>
  </si>
  <si>
    <t>VAINILLA BLANCA</t>
  </si>
  <si>
    <t>VINAGRE BALSAMICO</t>
  </si>
  <si>
    <t>VINAGRE BLANCO</t>
  </si>
  <si>
    <t>AJI CUBANELA</t>
  </si>
  <si>
    <t>AJI MORRON MIXTO</t>
  </si>
  <si>
    <t>AJO SELECTO PREMIUM</t>
  </si>
  <si>
    <t xml:space="preserve">ANIS DE ESTRELLA </t>
  </si>
  <si>
    <t>ANIS DULCE</t>
  </si>
  <si>
    <t>APIO ENTERO</t>
  </si>
  <si>
    <t>AUYAMA</t>
  </si>
  <si>
    <t>BATATA</t>
  </si>
  <si>
    <t>BERENJENA MORADA</t>
  </si>
  <si>
    <t>BROCOLI</t>
  </si>
  <si>
    <t>CANELA ENTERA</t>
  </si>
  <si>
    <t>CEBOLLA BLANCA</t>
  </si>
  <si>
    <t>CEBOLLA ROJA</t>
  </si>
  <si>
    <t>CHINOLA</t>
  </si>
  <si>
    <t>UND</t>
  </si>
  <si>
    <t>CILANTRO (Verdura)</t>
  </si>
  <si>
    <t>CILANTRO ANCHO</t>
  </si>
  <si>
    <t xml:space="preserve">Clavo Dulce </t>
  </si>
  <si>
    <t>FLOR DE JAMAICA</t>
  </si>
  <si>
    <t>FRESAS SELECTAS</t>
  </si>
  <si>
    <t>GUINEO VERDE</t>
  </si>
  <si>
    <t>LECHOSA</t>
  </si>
  <si>
    <t>LECHUGA ROMANA</t>
  </si>
  <si>
    <t>LIMON PERSA</t>
  </si>
  <si>
    <t>MANZANA Verde</t>
  </si>
  <si>
    <t>MELON</t>
  </si>
  <si>
    <t>NARANJA AGRIA</t>
  </si>
  <si>
    <t>ÑAME</t>
  </si>
  <si>
    <t>PAPA CRIOLLA</t>
  </si>
  <si>
    <t>PEPINO CRIOLLO</t>
  </si>
  <si>
    <t>PERA</t>
  </si>
  <si>
    <t>PIÑA</t>
  </si>
  <si>
    <t>PLATANO VERDE</t>
  </si>
  <si>
    <t>PUERRO GRUESO</t>
  </si>
  <si>
    <t>SANDIA</t>
  </si>
  <si>
    <t>TAYOTA CRIOLLA</t>
  </si>
  <si>
    <t>TOMATE BUGALU</t>
  </si>
  <si>
    <t>TOMATE DE ENSALADA</t>
  </si>
  <si>
    <t>UVA</t>
  </si>
  <si>
    <t>YAUTIA AMARILLA</t>
  </si>
  <si>
    <t>YAUTIA BLANCA</t>
  </si>
  <si>
    <t>YAUTIA COCO</t>
  </si>
  <si>
    <t>YUCA</t>
  </si>
  <si>
    <t>ZANAHORIA FRESCA</t>
  </si>
  <si>
    <t>TALONARIO</t>
  </si>
  <si>
    <t>CENTRO DE IMAGENES INCART, EXAMENES IMAGENOLOFICO TAC</t>
  </si>
  <si>
    <t>COLON BARITADO O POR ENEMA/COLONOSCOPIA VIRTUAL/
TRANSITO  GASTRO-INTESTINAL Y UROGRAFIA EXCRETORAL</t>
  </si>
  <si>
    <t>COMPROBANTE P/ENTREGA DE RESULTADOS 
EN EL AREA DE SERVICIO AL CLIENTE, 5X5</t>
  </si>
  <si>
    <t>CONSENTIMIENTO INFORMADO DE CIRUGIA MENOR</t>
  </si>
  <si>
    <t>CONSENTIMIENTO INFORMADO P/REALIZACION DE EXAMEN RADIOL.</t>
  </si>
  <si>
    <t>CONSENTIMIENTO INFORMADO PARA PRUEBAS RADIOLOGICAS 
CON USO DE CONTRASTE INTRAVENOSO (YODO O GADOLINIO) A UNA CARA</t>
  </si>
  <si>
    <t>CONTROL DE LIQUIDOS</t>
  </si>
  <si>
    <t>DESCRIPCION QUIRURGICA 8.5X11 TIRO Y RETIRO</t>
  </si>
  <si>
    <t>DEVOLUCION DE MEDICAMEBTOS</t>
  </si>
  <si>
    <t>ENTREGA CITOSTATICOS RECONSTRUIDOS A ENFERMERIA</t>
  </si>
  <si>
    <t>EPICRISIS</t>
  </si>
  <si>
    <t>EPICRISIS DE RADIOTERAPIA</t>
  </si>
  <si>
    <t>EVALUACION PRE-ANESTESICA</t>
  </si>
  <si>
    <t>EVALUACION PRE-MEDICA</t>
  </si>
  <si>
    <t>FACTURA DE SERVICIO AMBULATORIO</t>
  </si>
  <si>
    <t>FORMULARIO DE ACTIVIDAD QUIRURGICA DE ENFERMERIA</t>
  </si>
  <si>
    <t>FORMULARIO DE ESTADIAJE DE CANCER DE PROSTATA</t>
  </si>
  <si>
    <t>GENOGRAMA</t>
  </si>
  <si>
    <t>HISTORIA CLINICA</t>
  </si>
  <si>
    <t>HISTORIA CLINICA DE URGENCIAS</t>
  </si>
  <si>
    <t>HISTORIA CLINICA PSICOLOGICA</t>
  </si>
  <si>
    <t>HOJA DE ADMISION / INGRESO</t>
  </si>
  <si>
    <t>HOJA DE CONDICION</t>
  </si>
  <si>
    <t>HOJA DE INFUSIONES NO ONCOLOGICAS (INCLUYENDO TRANSFUSIONES)</t>
  </si>
  <si>
    <t>HOJA DE REVISION DE TRATAMIENTO</t>
  </si>
  <si>
    <t>HOJA DE SEGUIMIENTOS DE PACIENTES EN LA UNIDAD REC. POST-ANESTESICA</t>
  </si>
  <si>
    <t>HOJA DE TEMPERATURA</t>
  </si>
  <si>
    <t>HOJA DE TRATAMIENTO DE QUIMIOTERAPIA</t>
  </si>
  <si>
    <t>HOJA DE TRATAMIENTO RADIOTERAPIA</t>
  </si>
  <si>
    <t xml:space="preserve">INDICACIONES PRUEBAS DE LABORATORIO CLINICO </t>
  </si>
  <si>
    <t>INDICADORES DE COMPLEJIDAD</t>
  </si>
  <si>
    <t>INFORMACION DE PACIENTES PARA RADIOTERAPIA</t>
  </si>
  <si>
    <t>INSTRUCCIONES POST-OPERATORIAS</t>
  </si>
  <si>
    <t>INSTRUCCIONES PRE-OPERATORIAS</t>
  </si>
  <si>
    <t>KARDEX DE MEDICAMENTOS</t>
  </si>
  <si>
    <t>LIBRO CONTROL DE SALIDA DE CADAVERES 11X17</t>
  </si>
  <si>
    <t>LIBRO DE REPORTE DE ANESTESIA</t>
  </si>
  <si>
    <t>LIBRO DE REPORTE DE CIRUGIA</t>
  </si>
  <si>
    <t>LIBRO DE REPORTE DE EVENTUALIDADES</t>
  </si>
  <si>
    <t>LIBRO VISITA DISTINGUIDA</t>
  </si>
  <si>
    <t>NOTA DE EVOLUCION</t>
  </si>
  <si>
    <t>PREPARACION PREVIA A REALIZACION BIOPSIA DE PROSTATA</t>
  </si>
  <si>
    <t>PROTOCOLO PARA BIOPSIA DE MAMA</t>
  </si>
  <si>
    <t>RECETARIO  MEDICO PARA MEDICAMENTOS CONTROLADOS</t>
  </si>
  <si>
    <t>RECETARIO INCART</t>
  </si>
  <si>
    <t>REFERIMIENTO</t>
  </si>
  <si>
    <t>REGISTRO DE PROCEDIMIENTO ANESTESICOS DIARIOS</t>
  </si>
  <si>
    <t>REPORTE DE DIETA</t>
  </si>
  <si>
    <t>SOLICITUD DE ANALISIS DE MUTACION EGFR</t>
  </si>
  <si>
    <t>SOLICITUD DE CITOLOGIA CERVICAL</t>
  </si>
  <si>
    <t>SOLICITUD DE HOSPITALIZACION SALA DE EMERGENCIAS Y URGENCIAS</t>
  </si>
  <si>
    <t>TAC DE ABDOMEN</t>
  </si>
  <si>
    <t>TAC DE ABDOMEN Y PELVIS O PELVIS SOLO</t>
  </si>
  <si>
    <t>TALONARIO GASES ARTERIALES 5X8</t>
  </si>
  <si>
    <t>TALONARIO HISTORIA CLINICA ANTECEDENTES PERSONALES PATOLOGICOS</t>
  </si>
  <si>
    <t>TALONARIO PROGRAMACION DE CITA</t>
  </si>
  <si>
    <t>TALONARIO TOMOGRAFIA CONTRASTADAS 8.5X11. (25/1)</t>
  </si>
  <si>
    <t>UROTAC O PIELOTAC</t>
  </si>
  <si>
    <t>US PELVICA FEMENINA Y VESICO-PROSTATICA</t>
  </si>
  <si>
    <t>PAPELERIA Y UTILES DE OFICINA</t>
  </si>
  <si>
    <t>ARCHIVO ACORDEON 8.5*11 (PLASTICOS-COLORES)</t>
  </si>
  <si>
    <t>ARMAZON P/ARCHIVO 8 1/2 * 11</t>
  </si>
  <si>
    <t>BANDEJA AEREA O DE PARED</t>
  </si>
  <si>
    <t>BANDEJA AHUMADA 8.5 * 11</t>
  </si>
  <si>
    <t xml:space="preserve">BOLIGRAFO AZUL PRINTER </t>
  </si>
  <si>
    <t>BOLIGRAFO NEGRO,PRINTEK</t>
  </si>
  <si>
    <t>BOLIGRAFO ROJO ONIMAX</t>
  </si>
  <si>
    <t>BORRADOR DE PIZARRA, SOLUTEX</t>
  </si>
  <si>
    <t>CAJA PARA TARJETAS INDICES 5X8, SCERTE</t>
  </si>
  <si>
    <t>CARPETA 1" BLANCA C/ COVER 3 HOYOS</t>
  </si>
  <si>
    <t>CARPETA 2" BLANCA C/ COVER</t>
  </si>
  <si>
    <t>CARPETA 3" BLANCA C/ COVER</t>
  </si>
  <si>
    <t xml:space="preserve">CARTUCHO HP 664 NEGRO </t>
  </si>
  <si>
    <t xml:space="preserve">CARTUCHO HP 664 TRICOLOR </t>
  </si>
  <si>
    <t>CARTUCHO HP 954 XL NEGRO</t>
  </si>
  <si>
    <t>CARTUCHO HP 954 XL AZUL</t>
  </si>
  <si>
    <t>CARTUCHO HP 951 AZUL</t>
  </si>
  <si>
    <t xml:space="preserve">CARTUCHO HP 954 XL AMARILLO (YELLOW) </t>
  </si>
  <si>
    <t xml:space="preserve">CARTUCHO HP 954 XL MAGENTA  </t>
  </si>
  <si>
    <t>CD EN BLANCO SONY</t>
  </si>
  <si>
    <t>CALCULADORA DE MANO MARCA NIKKO</t>
  </si>
  <si>
    <t>CERA P/CONTAR, RED SWTAR</t>
  </si>
  <si>
    <t>CHINCHETAS P/MURAL(CAJITA)</t>
  </si>
  <si>
    <t>CINTA ADHESIVA GRANDE 120X48</t>
  </si>
  <si>
    <t>CINTA ADHESIVA HIGHLAND 19MMX25</t>
  </si>
  <si>
    <t>CLIP P/GAFETE (YOYO NEGRO P/PORTA CARNET) 50/1</t>
  </si>
  <si>
    <t>CLIPS # 1   METAL PRINTEK</t>
  </si>
  <si>
    <t>CLIPS # 2 JUMBO  METAL 100/1 PRINTEK</t>
  </si>
  <si>
    <t>CLIPS DE BILLETERO 1" , 25 MM  TALBO</t>
  </si>
  <si>
    <t>CLIPS DE BILLETERO 2" , 51 MM POINTER</t>
  </si>
  <si>
    <t>caja</t>
  </si>
  <si>
    <t>CLIPS DE BILLETERO 2" , 51 MM PRINTEK</t>
  </si>
  <si>
    <t>DISPENSADOR D/CINTA ADHESIVA FALCON</t>
  </si>
  <si>
    <t>DVD HP EN BLANCO</t>
  </si>
  <si>
    <t>DVD HP PRINTIABLE VERBATIN</t>
  </si>
  <si>
    <t>FELPA AZUL SOLUTECH</t>
  </si>
  <si>
    <t>FELPA NEGRA, FALCON</t>
  </si>
  <si>
    <t>FELPA NEGRA, SOLUTEX</t>
  </si>
  <si>
    <t>FELPA ROJA, SOLUTECH</t>
  </si>
  <si>
    <t>FELPA ROJA, ROLLE</t>
  </si>
  <si>
    <t xml:space="preserve">FOLDER  </t>
  </si>
  <si>
    <t xml:space="preserve">FOLDER  CON LOGO PARA ENTREGA DE RESULTADO </t>
  </si>
  <si>
    <t xml:space="preserve">FOLDER  ROJO ABBY </t>
  </si>
  <si>
    <t xml:space="preserve">FOLDER  ROSADO ABBY </t>
  </si>
  <si>
    <t>FOLDER AMARILLO INTENSO PREMIUM</t>
  </si>
  <si>
    <t>FOLDER GRIS AMERICAN</t>
  </si>
  <si>
    <t>FOLDER MANILA AZUL OSCURO  (100/1), ABBY</t>
  </si>
  <si>
    <t>FOLDER MANILA ROJO 8.5*11 (100/1), ABBY</t>
  </si>
  <si>
    <t>FOLDER MANULA AZUL CLARO 8.5*11 ABBY</t>
  </si>
  <si>
    <t>FOLDER MORADO AMERICAN</t>
  </si>
  <si>
    <t>FOLDER PENDAFLEX  8.5X14 (no se usan)</t>
  </si>
  <si>
    <t>FOLDER PENDAFLEX8.5*11. (CAJA 25/1)</t>
  </si>
  <si>
    <t>FOLDERS PARTITION 8.5 X 11 C/DIV. ROJO. CAJA 10/1</t>
  </si>
  <si>
    <t>GANCHOS NP/ FOLDERS 7CMS 50/1  (GANCHO MACHO Y HEMBRA) COLORES PLASTICOS (vencido)</t>
  </si>
  <si>
    <t>GANCHOS NP/ FOLDERS 7CMS 50/1  (GANCHO MACHO Y HEMBRA) NUSTAR</t>
  </si>
  <si>
    <t>GOMA DE BORRAR TECHINIC 600 MAPED NICEDAY</t>
  </si>
  <si>
    <t>GOMITA # 18 , OFICCE DEPOT WORKER</t>
  </si>
  <si>
    <t>GRAPADORA DE METAL INDUSTRIALES</t>
  </si>
  <si>
    <t>GRAPAS 1/4 P/1000/ 35314,  HEAVY DUTY STAPLES</t>
  </si>
  <si>
    <t>GRAPAS ARTESCO 26/6</t>
  </si>
  <si>
    <t>GUIA ALFABETICA P/ARCHIVO, ACO MEXICANA</t>
  </si>
  <si>
    <t>LABEL 1 X  2 5/8   DE 3000 EN HOJAS, 100/1 MACO</t>
  </si>
  <si>
    <t>LABEL ADHESIVO MORA STANTOP REF.8842 30/1</t>
  </si>
  <si>
    <t>LAPIZ DE CARBON  TALBO</t>
  </si>
  <si>
    <t>LIBRETA RAYADA 5 1/2 X 8</t>
  </si>
  <si>
    <t>LIBRETA RAYADA 8 1/2 x 11</t>
  </si>
  <si>
    <t>LIBRO RECORD 500 PAG</t>
  </si>
  <si>
    <t>LIMPIADOR PARA PIZARRA BLANCA, PELIKAN</t>
  </si>
  <si>
    <t>LIQUID PAPER, EN LAPIZ POINTER</t>
  </si>
  <si>
    <t>MARCADOR PARA PIZARRA AZUL, SOLUTECH</t>
  </si>
  <si>
    <t>MARCADOR PARA PIZARRA NEGRO, SOLUTECH</t>
  </si>
  <si>
    <t>MARCADOR PARA PIZARRA NEGRO,NUSTAR</t>
  </si>
  <si>
    <t>MARCADOR PARA PIZARRA ROJO, PRINTER</t>
  </si>
  <si>
    <t>MARCADOR PARA PIZARRA VERDE, PRINTER</t>
  </si>
  <si>
    <t>MARCADOR PERMANENTE ROJO NUSTAR</t>
  </si>
  <si>
    <t>MEMORIA DE 8GB MAXWELL</t>
  </si>
  <si>
    <t>MEMORIA DE 16 GB KINGSTON</t>
  </si>
  <si>
    <t>ORGANIZADOR DE GABETAS OIC, UTILITI DRAY</t>
  </si>
  <si>
    <t>PAPEL BOND 8.5*11 PRIMIUN</t>
  </si>
  <si>
    <t>RESMA</t>
  </si>
  <si>
    <t>PAPEL BOND 8.5*14</t>
  </si>
  <si>
    <t>PAPEL CARBON NEGRO, CHINCHUAN 100/1</t>
  </si>
  <si>
    <t>PAPEL CARBON NEGRO, TALBO 100/1</t>
  </si>
  <si>
    <t>PERFORADORA DE 2 HOYOS, AZTEC</t>
  </si>
  <si>
    <t>PERFORADORA DE 3 HOYOS, ROLDEX</t>
  </si>
  <si>
    <t xml:space="preserve">PILA DURACELL TIPO C </t>
  </si>
  <si>
    <t>PILA DURACELL DOBLE AA</t>
  </si>
  <si>
    <t>PILA DURACELL 9V (CUADRADA)</t>
  </si>
  <si>
    <t>PIZARRA DE BLANCA 90 X 120 CM</t>
  </si>
  <si>
    <t>PORTA C/D</t>
  </si>
  <si>
    <t>PORTA CLIP  CUADRADO AZTEC</t>
  </si>
  <si>
    <t>PORTA LAPIZ TIPO VASO   NEGRO DE METAL</t>
  </si>
  <si>
    <t>PORTA TARJETA BANQUITO (NEGRO)</t>
  </si>
  <si>
    <t>PORTA TARJETA PLASTICA TRANSPARENTE (BANQUITO)</t>
  </si>
  <si>
    <t>POST IT BANDERITA SURTIDO 5/1</t>
  </si>
  <si>
    <t>POST-IT 2 * 3 AMARILLOS FALCON</t>
  </si>
  <si>
    <t xml:space="preserve">POST-IT 3 * 3 AMARILLOS </t>
  </si>
  <si>
    <t>PROTECTOR DE HOJAS 8 1/2 * 11 ARTESCO</t>
  </si>
  <si>
    <t>REGLA PLASTICA TRANSPARENTE 12", SOLUTECH</t>
  </si>
  <si>
    <t>RESALTADOR  NARANJA, NUSTAR</t>
  </si>
  <si>
    <t>RESALTADOR AMARILLO MAPED</t>
  </si>
  <si>
    <t>ROLLO DE TURNO AMARILLO</t>
  </si>
  <si>
    <t>ROLLO DE TURNO AZUL</t>
  </si>
  <si>
    <t>ROLLO DE TURNO BLANCO</t>
  </si>
  <si>
    <t>ROLLO DE TURNO ROJO</t>
  </si>
  <si>
    <t>ROLLO DE TURNO VERDE</t>
  </si>
  <si>
    <t>ROLLO PAPEL CANARIO</t>
  </si>
  <si>
    <t>ROLLO TERMICO S/IMPRESIÓN 70MAT*45.J M+S*17. PBS</t>
  </si>
  <si>
    <t>ROLLOS P/SUMADORA 2 1/4 OFFICE NOTA</t>
  </si>
  <si>
    <t>SACA GRAPAS , FALCON 12/1</t>
  </si>
  <si>
    <t>SACAPUNTA DE METAL ALUMINIO</t>
  </si>
  <si>
    <t>SACAPUNTA ELECTRICO, STANLY BLK</t>
  </si>
  <si>
    <t>SEPARADORES DE CARPETA OFFICE</t>
  </si>
  <si>
    <t>SEPARADORES DE CARPETA BUSINES SOURCES 5/1</t>
  </si>
  <si>
    <t>SOBRE CARTA #10</t>
  </si>
  <si>
    <t>SOBRE MANILA 10X13, COPEL</t>
  </si>
  <si>
    <t>SOBRE MANILA 14*17</t>
  </si>
  <si>
    <t>SOBRE MANILA 8 1/2 X 11</t>
  </si>
  <si>
    <t>TABLA C/GANCHO 8.5 X 11</t>
  </si>
  <si>
    <t>TINTA PARA ALMOHADILLA  ARTESCO ROJA</t>
  </si>
  <si>
    <t>TINTA PARA ALMOHADILLA ARTESCO AZUL</t>
  </si>
  <si>
    <t>TINTA P/IMPRESORA CD EPSON DE VM REF. C13SO20450 MAGENTA</t>
  </si>
  <si>
    <t>TINTA P/IMPRESORA CD EPSON DE VM REF. C13SO20451 AMARILLO</t>
  </si>
  <si>
    <t>TINTA P/IMPRESORA CD EPSON DE VM REF. C13SO204449 MAGENTA CLARO</t>
  </si>
  <si>
    <t>TINTA P/IMPRESORA CD EPSON DE VM REF. C13SO20451 NEGRO</t>
  </si>
  <si>
    <t>TINTA P/IMPRESORA CD EPSON DE VM REF. C13SO20448 AZUL CLARO (CYAN)</t>
  </si>
  <si>
    <t>TINTA P/IMPRESORA CD EPSON DE VM REF. C13SO20447 AZUL CYAN</t>
  </si>
  <si>
    <t>TONER 285 CARTRIDGE</t>
  </si>
  <si>
    <t>TONER 280 CARTRIDGE</t>
  </si>
  <si>
    <t>TONER CF 283A CARTRIDGE</t>
  </si>
  <si>
    <t>TONER 313 A  PRINTON MAGENTA</t>
  </si>
  <si>
    <t>TONER 310 A PRINTON NEGRO</t>
  </si>
  <si>
    <t>TONER 285A SIN MARCA</t>
  </si>
  <si>
    <t>TONER FALCON 311 A AZUL</t>
  </si>
  <si>
    <t>TONER FALCON 312 A AMARILLO</t>
  </si>
  <si>
    <t>TONER HP 201A - 400A NEGRO</t>
  </si>
  <si>
    <t>TONER HP 230A</t>
  </si>
  <si>
    <t>TONER HP 232 A</t>
  </si>
  <si>
    <t>TONER IMPRESORA HP 126  CE-311-A, AZUL</t>
  </si>
  <si>
    <t>TONER IMPRESORA HP 126  CE-312-A, AMARILLO</t>
  </si>
  <si>
    <t>TONER IMPRESORA HP 126  CE-313-A, MAGENTA</t>
  </si>
  <si>
    <t xml:space="preserve">TONER LASER FALCON H400 201 A </t>
  </si>
  <si>
    <t>TONER LASER PRINTER 278A</t>
  </si>
  <si>
    <t>TONER LEXMARK E260 A11L</t>
  </si>
  <si>
    <t>TONER LEXMARK E360 H11L NEGRO</t>
  </si>
  <si>
    <t>TONER LEXMARK X950X2CG AZUL</t>
  </si>
  <si>
    <t xml:space="preserve">TONER LEXMARK X950X2KG NEGRO </t>
  </si>
  <si>
    <t>TONER LEXMARK X950X2MG MAGNETO</t>
  </si>
  <si>
    <t>TONER LEXMARK X950X2YG AMARILLO</t>
  </si>
  <si>
    <t>TONER LEXMARK (KAISER) C950X2YG AMARILLO</t>
  </si>
  <si>
    <t>TONER LEXMARK (KAISER) C950X2KG NEGRO</t>
  </si>
  <si>
    <t>TONER LEXMARK (KAISER) C950X2MG MAGENTA</t>
  </si>
  <si>
    <t>TONER LEXMARK (KAISER) C950X2CG MAGENTA</t>
  </si>
  <si>
    <t>TONER MX -235 NT SHART</t>
  </si>
  <si>
    <t>TONER PRINTON 226A</t>
  </si>
  <si>
    <t>TONER PRINTON 278A</t>
  </si>
  <si>
    <t>TONER PRINTON 280A</t>
  </si>
  <si>
    <t>TONER PRINTON 311 A AZUL</t>
  </si>
  <si>
    <t>TONER PRINTON 312 A AMARILLO</t>
  </si>
  <si>
    <t xml:space="preserve">TONER PRINTON CF401 A AZUL </t>
  </si>
  <si>
    <t xml:space="preserve">TONER PRINTON CF402 A AMARILLO </t>
  </si>
  <si>
    <t xml:space="preserve">TONER PRINTON CF403 A MAGENTA </t>
  </si>
  <si>
    <t>TONER SHARP 235 GROUPMX SHART</t>
  </si>
  <si>
    <t>UHU STIC</t>
  </si>
  <si>
    <t>MATERIALES DE LIMPIEZA</t>
  </si>
  <si>
    <t>ABRILLANTADOR DE ACERO INOXIDABLE 750ML MAGIC</t>
  </si>
  <si>
    <t>UNIDADES</t>
  </si>
  <si>
    <t>ABRILLANTADOR GACELA</t>
  </si>
  <si>
    <t>ABRILLANTADOR DE ACERO INOXIDABLE HUSKY</t>
  </si>
  <si>
    <t>AMBIENTADOR SPRAY DE 8 ONZA GLADE</t>
  </si>
  <si>
    <t>BRILLO FINO 5 FIBRA (LONA DE ACERO MULTIUSO)</t>
  </si>
  <si>
    <t>ROLLOS</t>
  </si>
  <si>
    <t>BRILLO VERDE</t>
  </si>
  <si>
    <t>CEPILLO DE PARED TIPO PLANCHA</t>
  </si>
  <si>
    <t xml:space="preserve">CEPILLO TIPO HISOPO PARA LIMPIAR INODORO </t>
  </si>
  <si>
    <t>CORTINA PLASTICA P/BAÑO</t>
  </si>
  <si>
    <t>CLORO GRANULADO(45K&amp;)HIPOCLORITO DE CALCIO- PASTILLA</t>
  </si>
  <si>
    <t>CRISTALIZADOR (LIMPIA CRISTALES (LOZANO) (PINK)</t>
  </si>
  <si>
    <t>GALONES</t>
  </si>
  <si>
    <t>CUBETA PLASTICA P/CARRO (AZUL)</t>
  </si>
  <si>
    <t>CUBETA PLASTICA P/CARRO (ROJO)</t>
  </si>
  <si>
    <t>CUBETA PLASTICA P/CARRO (VERDE)</t>
  </si>
  <si>
    <t>DESENGRASANTE GACELA EN CALIENTE HORNO (PROQUIMIA)</t>
  </si>
  <si>
    <t>DESENGRASANTE GACELA EN FRIO (PROQUIMIA)</t>
  </si>
  <si>
    <t>DETERGENTE DESIFECTANTE GACELA (PROQUIMIA)</t>
  </si>
  <si>
    <t>DESINCRUSTANTE GACELA</t>
  </si>
  <si>
    <t>DESINFECTANTE ASEP 50 ECO</t>
  </si>
  <si>
    <t>CUBETA DE 5 GALONES</t>
  </si>
  <si>
    <t>DESGRASANTE LIMPIADOR DEG CARE DE USO MULTIPLES CAREDOM (DESINCRUSTRANTE DE PISO) SANI CARE</t>
  </si>
  <si>
    <t>DESINFECTANTE 750ML EUCIDA  
(EUFAR ADVANCED-EQUIPO MEDICO)</t>
  </si>
  <si>
    <t>DETERGENTE LIQUIDO ESENCIAL GACELA AGUA PARA VAJILLA</t>
  </si>
  <si>
    <t>DETERGENTE DESINFECTANTE SURFANIO PREMIUN</t>
  </si>
  <si>
    <t>GUANTES NEGRO M</t>
  </si>
  <si>
    <t>PARES</t>
  </si>
  <si>
    <t>GUANTES NEGRO XL</t>
  </si>
  <si>
    <t>ESCOBA SAMBA CON SU PALO</t>
  </si>
  <si>
    <t>ESPATULA DE METAL BEYOTA</t>
  </si>
  <si>
    <t>FUNDA NEGRA 4 GL. CALIBRE 100.</t>
  </si>
  <si>
    <t>FUNDA NEGRA 13 GL. CALIBRE 100.</t>
  </si>
  <si>
    <t>FUNDA NEGRA 30 GL. CALIBRE 100.</t>
  </si>
  <si>
    <t>FUNDA NEGRA DE 65 GL 50/1</t>
  </si>
  <si>
    <t>FUNDA ROJA 30 GLS CALIBRE 130</t>
  </si>
  <si>
    <t>FUNDA ROJA 4 GL. CALIBRE 100.</t>
  </si>
  <si>
    <t>FUNDA ROJA DE 13GL 100/1 CALIBRE 150</t>
  </si>
  <si>
    <t>INSECTICIDA AGROLUZ/INSECTICIDA ORGANOFOS FORADO DIXLORVOS , FRASCOS DE 250 CC</t>
  </si>
  <si>
    <t>JABON ANTIBACTERIAL TORK FAMILIA 8/1(420602) CABELLO Y CUERPO ANTIBACTERIAL</t>
  </si>
  <si>
    <t>JABON ANTIBACTERIAL TORK FAMILIA 6/1(420810)</t>
  </si>
  <si>
    <t>FRASCOS</t>
  </si>
  <si>
    <t>JABON ANTIBACTERIAL TORK FAMILIA 6/1(520501)(ESPUMA)</t>
  </si>
  <si>
    <t>JABON BACTO LOTION MANOS PQI</t>
  </si>
  <si>
    <t>LIMPIA CRISTALES GLASS CLEANER NUBEH (1 LITRO) (6/1)</t>
  </si>
  <si>
    <t>BLANQUEADOR  DE PORCELANAS (DESINCRUSTRANTE P/BAÑO YLIMPIADOR ACIDO BOWLCARE CAREDOM (caja de 12))</t>
  </si>
  <si>
    <t>LUSTRADOR DE METALES DE ASCENSORES GALACTICA (16OZ)</t>
  </si>
  <si>
    <t>LIMPIADOR ENERGETICO EN PASTA GACELA</t>
  </si>
  <si>
    <t>LIMPIADORA ESPUMA TUFF STUFF 22OZ</t>
  </si>
  <si>
    <t>LUSTRADOR LIMAR (3.78 LITROS)</t>
  </si>
  <si>
    <t>MOPA CABEZA RECAMBIO 60CM. ALBERT, SA 
(MOPA ABRILLANTADORA)</t>
  </si>
  <si>
    <t>MOPA PEQ RECAMBIO #30</t>
  </si>
  <si>
    <t>MOPA PEQ RECAMBIO #75</t>
  </si>
  <si>
    <t>PALO DE ALUMINIO EXTRA PLA 145CM</t>
  </si>
  <si>
    <t>PALO DE MOPA PLASTICO CABEZA AMARILLA</t>
  </si>
  <si>
    <t>PALO DE MOPA PLASTICO CABEZA ROJA</t>
  </si>
  <si>
    <t>PALO DE MOPA PLASTICO CABEZA VERDE (BRAVA)</t>
  </si>
  <si>
    <t>PAÑUELOS DE PAPEL SURFASS (1 CAJA=30 CAJITAS DE 100/1)</t>
  </si>
  <si>
    <t xml:space="preserve">RECOJEDOR DE BASURA </t>
  </si>
  <si>
    <t>REMOVEDOR DE OXIDO DE ACERO INOXIDABLE.(CUBETA DE 5 GL)</t>
  </si>
  <si>
    <t>SACADOR DE AGUA PLASTICO</t>
  </si>
  <si>
    <t>SUAPE AZUL MICROFIBRA #55 (CISNE)</t>
  </si>
  <si>
    <t>SUAPE BLANCO # 28 (MR)</t>
  </si>
  <si>
    <t>TOALLA DE MICROFIBRA DE LIMPIEZA VERDE 30/1</t>
  </si>
  <si>
    <t>LAVANDERIA</t>
  </si>
  <si>
    <t xml:space="preserve">CLOROWEST </t>
  </si>
  <si>
    <t>TANQUE 55 GLS</t>
  </si>
  <si>
    <t xml:space="preserve">DETERGE PARA TEJIDOS </t>
  </si>
  <si>
    <t xml:space="preserve">DETERGENTE  BOSTER ALCALINO </t>
  </si>
  <si>
    <t>SUAVISANTE PARA TEJIDOS</t>
  </si>
  <si>
    <t xml:space="preserve">NEUTRALIZANTE Y REVITALIZADOR DE TEJIDOS  </t>
  </si>
  <si>
    <t xml:space="preserve">DETERGENTE  BOSTER ALCLINO </t>
  </si>
  <si>
    <t>CUBETA 5 GLS</t>
  </si>
  <si>
    <t>DETERGENTE PARA TEJIDOS</t>
  </si>
  <si>
    <t>CLOROWEST</t>
  </si>
  <si>
    <t xml:space="preserve">REMOVEDOR DE MANCHAS DE OXIDO EN TEJIDOS </t>
  </si>
  <si>
    <t>UTILES COCINA</t>
  </si>
  <si>
    <t>BRILLO FINO</t>
  </si>
  <si>
    <t>ROLLO</t>
  </si>
  <si>
    <t>BRILLO GRUESO METAL CLEAN</t>
  </si>
  <si>
    <t>UDS</t>
  </si>
  <si>
    <t>BRILLO VERDE SCOTCH-BRITE</t>
  </si>
  <si>
    <t>COMBO DE CUCHARAS, CUCHILLOS Y TENEDOR</t>
  </si>
  <si>
    <t>CUCHARAS TERMOPAC  25/1000 WAVER</t>
  </si>
  <si>
    <t>CUCHILO PLASTICO 25/1</t>
  </si>
  <si>
    <t>CHISPERO</t>
  </si>
  <si>
    <t>ENVASE DE 4 ONZA CON TAPAS (HABICHELAS)</t>
  </si>
  <si>
    <t>ESPOJA PARA FREGAR</t>
  </si>
  <si>
    <t>FILTRO DE CAFÉ</t>
  </si>
  <si>
    <t>FUNDA ZIPLOC 200/1 (3.78 LITROS)</t>
  </si>
  <si>
    <t>PAPEL ALUMINIUM 250</t>
  </si>
  <si>
    <t>PAPEL ENCERADO</t>
  </si>
  <si>
    <t>PAPEL FILM 18*2000</t>
  </si>
  <si>
    <t>PLATOS DIVISION TERMO ENVASE (200/1)</t>
  </si>
  <si>
    <t>SERVILLETAS 500/1 (en mal estado)</t>
  </si>
  <si>
    <t>PAQ.</t>
  </si>
  <si>
    <t>SORBETE</t>
  </si>
  <si>
    <t>TAPA PARA VASO #10 PAQUETE DE 1000/1</t>
  </si>
  <si>
    <t>TAPA PARA VASO #9</t>
  </si>
  <si>
    <t>VASO CLEAR #9 CON TAPA PLASTIFAR (PAQ DE 50)</t>
  </si>
  <si>
    <t>VASO # 3 ONZ ( caja de 2000 y 2400) =  20 y 24 paqts de 100</t>
  </si>
  <si>
    <t>VASO # 7 ONZ ( caja de 2500 uds)= 50 paqs de 50</t>
  </si>
  <si>
    <t>SERVILLETAS NIVEO 1000/1</t>
  </si>
  <si>
    <t>PAQUETE</t>
  </si>
  <si>
    <t>VASO CONO caja 5000 und</t>
  </si>
  <si>
    <t>COMBUSTIBLES</t>
  </si>
  <si>
    <t>GLP</t>
  </si>
  <si>
    <t>GLS</t>
  </si>
  <si>
    <t>GASOIL</t>
  </si>
  <si>
    <t>SALAMI</t>
  </si>
  <si>
    <t xml:space="preserve">BOLIGRAFO NEGRO , LEXI </t>
  </si>
  <si>
    <t xml:space="preserve">BOLIGRAFO NEGRO STUDMARK </t>
  </si>
  <si>
    <t xml:space="preserve">BOLIGRAFO ROJO STUDMARK </t>
  </si>
  <si>
    <t xml:space="preserve">CARTUCHO HP 940 NEGRO </t>
  </si>
  <si>
    <t xml:space="preserve">CARTUCHO HP 951/952 XL AMARILLO (YELLOW) </t>
  </si>
  <si>
    <t xml:space="preserve">MARCADOR PERMANENTE AZUL EVERPRINT </t>
  </si>
  <si>
    <t xml:space="preserve">MARCADOR PERMANENTE ROJO FALCON </t>
  </si>
  <si>
    <t>MARCADORES PORCELANA,SHARPIE AZUL</t>
  </si>
  <si>
    <t>MARCADORES PORCELANA,SHARPIE ROJO</t>
  </si>
  <si>
    <t xml:space="preserve">PIZARRA DE CORCHO 120X80 </t>
  </si>
  <si>
    <t xml:space="preserve">PIZARRA DE CORCHO 90 x 120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</si>
</sst>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RD$&quot;* #,##0.00_);_(&quot;RD$&quot;* \(#,##0.00\);_(&quot;RD$&quot;* &quot;-&quot;??_);_(@_)"/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.5"/>
      <color indexed="8"/>
      <name val="Calibri"/>
      <family val="2"/>
      <charset val="204"/>
    </font>
    <font>
      <b/>
      <sz val="11.5"/>
      <color indexed="8"/>
      <name val="Arial"/>
      <family val="2"/>
    </font>
    <font>
      <b/>
      <sz val="12"/>
      <color indexed="8"/>
      <name val="Verdana"/>
      <family val="2"/>
    </font>
    <font>
      <sz val="10"/>
      <color indexed="8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b/>
      <sz val="10"/>
      <color indexed="8"/>
      <name val="Verdana"/>
      <family val="2"/>
    </font>
    <font>
      <b/>
      <sz val="11.5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theme="1"/>
      <name val="Verdana"/>
      <family val="2"/>
    </font>
    <font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</cellStyleXfs>
  <cellXfs count="60">
    <xf numFmtId="0" fontId="0" fillId="0" borderId="0" xfId="0"/>
    <xf numFmtId="0" fontId="0" fillId="0" borderId="0" xfId="0"/>
    <xf numFmtId="43" fontId="4" fillId="0" borderId="0" xfId="1" applyFont="1" applyFill="1" applyBorder="1" applyAlignment="1" applyProtection="1">
      <alignment horizontal="right" vertical="top" wrapText="1"/>
    </xf>
    <xf numFmtId="0" fontId="3" fillId="0" borderId="0" xfId="3" applyFont="1" applyBorder="1" applyAlignment="1">
      <alignment horizontal="center" vertical="top" wrapText="1"/>
    </xf>
    <xf numFmtId="0" fontId="3" fillId="0" borderId="0" xfId="3" applyFont="1" applyBorder="1" applyAlignment="1">
      <alignment horizontal="left" vertical="top" wrapText="1"/>
    </xf>
    <xf numFmtId="0" fontId="0" fillId="0" borderId="0" xfId="0"/>
    <xf numFmtId="0" fontId="0" fillId="0" borderId="0" xfId="0"/>
    <xf numFmtId="0" fontId="8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44" fontId="7" fillId="0" borderId="1" xfId="2" applyFont="1" applyBorder="1" applyAlignment="1">
      <alignment horizontal="center"/>
    </xf>
    <xf numFmtId="0" fontId="6" fillId="0" borderId="1" xfId="3" applyFont="1" applyFill="1" applyBorder="1" applyAlignment="1">
      <alignment horizontal="center"/>
    </xf>
    <xf numFmtId="44" fontId="7" fillId="0" borderId="1" xfId="2" applyFont="1" applyFill="1" applyBorder="1" applyAlignment="1">
      <alignment horizontal="left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left" wrapText="1"/>
    </xf>
    <xf numFmtId="44" fontId="7" fillId="0" borderId="1" xfId="2" applyFont="1" applyFill="1" applyBorder="1" applyAlignment="1">
      <alignment horizontal="center"/>
    </xf>
    <xf numFmtId="44" fontId="8" fillId="0" borderId="1" xfId="2" applyFont="1" applyFill="1" applyBorder="1" applyAlignment="1">
      <alignment horizontal="center"/>
    </xf>
    <xf numFmtId="44" fontId="8" fillId="0" borderId="1" xfId="2" applyFont="1" applyFill="1" applyBorder="1" applyAlignment="1">
      <alignment horizontal="right"/>
    </xf>
    <xf numFmtId="0" fontId="10" fillId="0" borderId="1" xfId="3" applyFont="1" applyBorder="1" applyAlignment="1">
      <alignment horizontal="center"/>
    </xf>
    <xf numFmtId="0" fontId="11" fillId="0" borderId="1" xfId="3" applyFont="1" applyBorder="1"/>
    <xf numFmtId="43" fontId="10" fillId="0" borderId="1" xfId="1" applyFont="1" applyFill="1" applyBorder="1" applyAlignment="1" applyProtection="1">
      <alignment horizontal="center"/>
    </xf>
    <xf numFmtId="44" fontId="12" fillId="0" borderId="1" xfId="2" applyFont="1" applyFill="1" applyBorder="1" applyAlignment="1">
      <alignment horizontal="center"/>
    </xf>
    <xf numFmtId="0" fontId="3" fillId="0" borderId="0" xfId="3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1" xfId="0" applyFont="1" applyFill="1" applyBorder="1"/>
    <xf numFmtId="0" fontId="7" fillId="0" borderId="1" xfId="0" applyFont="1" applyFill="1" applyBorder="1"/>
    <xf numFmtId="0" fontId="7" fillId="3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4" fontId="7" fillId="0" borderId="1" xfId="2" applyFont="1" applyBorder="1"/>
    <xf numFmtId="44" fontId="7" fillId="0" borderId="1" xfId="2" applyFont="1" applyFill="1" applyBorder="1" applyAlignment="1">
      <alignment horizontal="right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wrapText="1"/>
    </xf>
    <xf numFmtId="44" fontId="7" fillId="0" borderId="1" xfId="2" applyFont="1" applyFill="1" applyBorder="1"/>
    <xf numFmtId="44" fontId="8" fillId="0" borderId="1" xfId="2" applyFont="1" applyFill="1" applyBorder="1" applyAlignment="1">
      <alignment horizontal="center" wrapText="1"/>
    </xf>
    <xf numFmtId="44" fontId="13" fillId="0" borderId="1" xfId="2" applyFont="1" applyBorder="1" applyAlignment="1">
      <alignment horizontal="center"/>
    </xf>
    <xf numFmtId="0" fontId="9" fillId="0" borderId="1" xfId="3" applyFont="1" applyBorder="1"/>
    <xf numFmtId="0" fontId="9" fillId="0" borderId="1" xfId="3" applyFont="1" applyBorder="1" applyAlignment="1">
      <alignment horizontal="center"/>
    </xf>
    <xf numFmtId="43" fontId="9" fillId="0" borderId="1" xfId="1" applyFont="1" applyFill="1" applyBorder="1" applyAlignment="1" applyProtection="1">
      <alignment horizontal="center"/>
    </xf>
    <xf numFmtId="44" fontId="8" fillId="0" borderId="1" xfId="2" applyFont="1" applyBorder="1" applyAlignment="1">
      <alignment horizontal="center"/>
    </xf>
    <xf numFmtId="4" fontId="7" fillId="0" borderId="1" xfId="0" applyNumberFormat="1" applyFont="1" applyBorder="1" applyAlignment="1">
      <alignment horizontal="center"/>
    </xf>
    <xf numFmtId="0" fontId="4" fillId="2" borderId="1" xfId="3" applyFont="1" applyFill="1" applyBorder="1" applyAlignment="1">
      <alignment horizontal="center" wrapText="1"/>
    </xf>
    <xf numFmtId="0" fontId="4" fillId="2" borderId="1" xfId="3" applyFont="1" applyFill="1" applyBorder="1" applyAlignment="1">
      <alignment horizontal="center" vertical="center" wrapText="1"/>
    </xf>
    <xf numFmtId="43" fontId="4" fillId="2" borderId="1" xfId="1" applyFont="1" applyFill="1" applyBorder="1" applyAlignment="1" applyProtection="1">
      <alignment horizontal="center" wrapText="1"/>
    </xf>
    <xf numFmtId="14" fontId="6" fillId="0" borderId="1" xfId="3" applyNumberFormat="1" applyFont="1" applyBorder="1" applyAlignment="1">
      <alignment horizontal="center"/>
    </xf>
    <xf numFmtId="14" fontId="9" fillId="0" borderId="1" xfId="3" applyNumberFormat="1" applyFont="1" applyBorder="1" applyAlignment="1">
      <alignment horizontal="center"/>
    </xf>
    <xf numFmtId="0" fontId="6" fillId="0" borderId="1" xfId="3" applyFont="1" applyFill="1" applyBorder="1" applyAlignment="1">
      <alignment horizontal="center" wrapText="1"/>
    </xf>
    <xf numFmtId="0" fontId="3" fillId="0" borderId="0" xfId="3" applyFont="1" applyBorder="1" applyAlignment="1">
      <alignment horizontal="left" vertical="top" wrapText="1"/>
    </xf>
    <xf numFmtId="0" fontId="3" fillId="0" borderId="0" xfId="3" applyFont="1" applyBorder="1" applyAlignment="1">
      <alignment horizontal="center" vertical="top" wrapText="1"/>
    </xf>
    <xf numFmtId="0" fontId="4" fillId="0" borderId="0" xfId="3" applyFont="1" applyBorder="1" applyAlignment="1">
      <alignment horizontal="center" vertical="top" wrapText="1"/>
    </xf>
    <xf numFmtId="0" fontId="5" fillId="0" borderId="0" xfId="3" applyFont="1" applyBorder="1" applyAlignment="1">
      <alignment horizontal="center" vertical="center" wrapText="1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733425</xdr:colOff>
      <xdr:row>5</xdr:row>
      <xdr:rowOff>47624</xdr:rowOff>
    </xdr:to>
    <xdr:pic>
      <xdr:nvPicPr>
        <xdr:cNvPr id="3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4" b="83841"/>
        <a:stretch>
          <a:fillRect/>
        </a:stretch>
      </xdr:blipFill>
      <xdr:spPr bwMode="auto">
        <a:xfrm>
          <a:off x="0" y="0"/>
          <a:ext cx="3409950" cy="100012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r="44284" b="83841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4</xdr:col>
      <xdr:colOff>847726</xdr:colOff>
      <xdr:row>0</xdr:row>
      <xdr:rowOff>0</xdr:rowOff>
    </xdr:from>
    <xdr:to>
      <xdr:col>7</xdr:col>
      <xdr:colOff>1019176</xdr:colOff>
      <xdr:row>5</xdr:row>
      <xdr:rowOff>76199</xdr:rowOff>
    </xdr:to>
    <xdr:pic>
      <xdr:nvPicPr>
        <xdr:cNvPr id="5" name="Imagen 4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1" y="0"/>
          <a:ext cx="2895600" cy="1028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733425</xdr:colOff>
      <xdr:row>5</xdr:row>
      <xdr:rowOff>161924</xdr:rowOff>
    </xdr:to>
    <xdr:pic>
      <xdr:nvPicPr>
        <xdr:cNvPr id="2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4" b="83841"/>
        <a:stretch>
          <a:fillRect/>
        </a:stretch>
      </xdr:blipFill>
      <xdr:spPr bwMode="auto">
        <a:xfrm>
          <a:off x="0" y="0"/>
          <a:ext cx="2724150" cy="111442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r="44284" b="83841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oneCellAnchor>
    <xdr:from>
      <xdr:col>5</xdr:col>
      <xdr:colOff>457200</xdr:colOff>
      <xdr:row>0</xdr:row>
      <xdr:rowOff>0</xdr:rowOff>
    </xdr:from>
    <xdr:ext cx="2962276" cy="1104900"/>
    <xdr:pic>
      <xdr:nvPicPr>
        <xdr:cNvPr id="3" name="Imagen 2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5275" y="0"/>
          <a:ext cx="2962276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abSelected="1" topLeftCell="A90" zoomScaleNormal="100" workbookViewId="0">
      <selection activeCell="D108" sqref="D108"/>
    </sheetView>
  </sheetViews>
  <sheetFormatPr baseColWidth="10" defaultRowHeight="15" x14ac:dyDescent="0.25"/>
  <cols>
    <col min="1" max="1" width="15" customWidth="1"/>
    <col min="2" max="2" width="14.5703125" customWidth="1"/>
    <col min="3" max="3" width="17.85546875" customWidth="1"/>
    <col min="4" max="4" width="40.140625" customWidth="1"/>
    <col min="5" max="5" width="13.42578125" customWidth="1"/>
    <col min="6" max="6" width="12.5703125" customWidth="1"/>
    <col min="7" max="7" width="14.85546875" customWidth="1"/>
    <col min="8" max="8" width="18.85546875" customWidth="1"/>
  </cols>
  <sheetData>
    <row r="1" spans="1:8" x14ac:dyDescent="0.25">
      <c r="A1" s="56"/>
      <c r="B1" s="56"/>
      <c r="C1" s="56"/>
      <c r="D1" s="56"/>
      <c r="E1" s="56"/>
      <c r="F1" s="57"/>
      <c r="G1" s="56"/>
      <c r="H1" s="56"/>
    </row>
    <row r="2" spans="1:8" s="1" customFormat="1" x14ac:dyDescent="0.25">
      <c r="A2" s="4"/>
      <c r="B2" s="4"/>
      <c r="C2" s="4"/>
      <c r="D2" s="4"/>
      <c r="E2" s="4"/>
      <c r="F2" s="3"/>
      <c r="G2" s="4"/>
      <c r="H2" s="4"/>
    </row>
    <row r="3" spans="1:8" s="1" customFormat="1" x14ac:dyDescent="0.25">
      <c r="A3" s="4"/>
      <c r="B3" s="4"/>
      <c r="C3" s="4"/>
      <c r="D3" s="4"/>
      <c r="E3" s="4"/>
      <c r="F3" s="3"/>
      <c r="G3" s="4"/>
      <c r="H3" s="4"/>
    </row>
    <row r="4" spans="1:8" s="1" customFormat="1" x14ac:dyDescent="0.25">
      <c r="A4" s="4"/>
      <c r="B4" s="4"/>
      <c r="C4" s="4"/>
      <c r="D4" s="4"/>
      <c r="E4" s="4"/>
      <c r="F4" s="3"/>
      <c r="G4" s="4"/>
      <c r="H4" s="4"/>
    </row>
    <row r="5" spans="1:8" x14ac:dyDescent="0.25">
      <c r="A5" s="58"/>
      <c r="B5" s="58"/>
      <c r="C5" s="58"/>
      <c r="D5" s="58"/>
      <c r="E5" s="58"/>
      <c r="F5" s="58"/>
      <c r="G5" s="58"/>
      <c r="H5" s="58"/>
    </row>
    <row r="6" spans="1:8" x14ac:dyDescent="0.25">
      <c r="A6" s="59" t="s">
        <v>8</v>
      </c>
      <c r="B6" s="59"/>
      <c r="C6" s="59"/>
      <c r="D6" s="59"/>
      <c r="E6" s="59"/>
      <c r="F6" s="59"/>
      <c r="G6" s="59"/>
      <c r="H6" s="2"/>
    </row>
    <row r="7" spans="1:8" ht="45.75" customHeight="1" x14ac:dyDescent="0.25">
      <c r="A7" s="50" t="s">
        <v>0</v>
      </c>
      <c r="B7" s="50" t="s">
        <v>1</v>
      </c>
      <c r="C7" s="51" t="s">
        <v>2</v>
      </c>
      <c r="D7" s="50" t="s">
        <v>3</v>
      </c>
      <c r="E7" s="50" t="s">
        <v>4</v>
      </c>
      <c r="F7" s="50" t="s">
        <v>5</v>
      </c>
      <c r="G7" s="52" t="s">
        <v>6</v>
      </c>
      <c r="H7" s="52" t="s">
        <v>7</v>
      </c>
    </row>
    <row r="8" spans="1:8" ht="35.1" customHeight="1" x14ac:dyDescent="0.25">
      <c r="A8" s="53">
        <v>44926</v>
      </c>
      <c r="B8" s="53">
        <v>44926</v>
      </c>
      <c r="C8" s="25" t="s">
        <v>9</v>
      </c>
      <c r="D8" s="34" t="s">
        <v>61</v>
      </c>
      <c r="E8" s="27" t="s">
        <v>11</v>
      </c>
      <c r="F8" s="30">
        <v>80</v>
      </c>
      <c r="G8" s="48">
        <v>40</v>
      </c>
      <c r="H8" s="38">
        <f t="shared" ref="H8:H39" si="0">+F8*G8</f>
        <v>3200</v>
      </c>
    </row>
    <row r="9" spans="1:8" ht="35.1" customHeight="1" x14ac:dyDescent="0.25">
      <c r="A9" s="53">
        <v>44926</v>
      </c>
      <c r="B9" s="53">
        <v>44926</v>
      </c>
      <c r="C9" s="25" t="s">
        <v>9</v>
      </c>
      <c r="D9" s="34" t="s">
        <v>62</v>
      </c>
      <c r="E9" s="27" t="s">
        <v>11</v>
      </c>
      <c r="F9" s="30">
        <v>75</v>
      </c>
      <c r="G9" s="48">
        <v>60</v>
      </c>
      <c r="H9" s="38">
        <f t="shared" si="0"/>
        <v>4500</v>
      </c>
    </row>
    <row r="10" spans="1:8" ht="35.1" customHeight="1" x14ac:dyDescent="0.25">
      <c r="A10" s="53">
        <v>44926</v>
      </c>
      <c r="B10" s="53">
        <v>44926</v>
      </c>
      <c r="C10" s="25" t="s">
        <v>9</v>
      </c>
      <c r="D10" s="34" t="s">
        <v>63</v>
      </c>
      <c r="E10" s="27" t="s">
        <v>11</v>
      </c>
      <c r="F10" s="30">
        <v>44</v>
      </c>
      <c r="G10" s="48">
        <v>110</v>
      </c>
      <c r="H10" s="38">
        <f t="shared" si="0"/>
        <v>4840</v>
      </c>
    </row>
    <row r="11" spans="1:8" ht="35.1" customHeight="1" x14ac:dyDescent="0.25">
      <c r="A11" s="53">
        <v>44926</v>
      </c>
      <c r="B11" s="53">
        <v>44926</v>
      </c>
      <c r="C11" s="25" t="s">
        <v>9</v>
      </c>
      <c r="D11" s="34" t="s">
        <v>64</v>
      </c>
      <c r="E11" s="27" t="s">
        <v>11</v>
      </c>
      <c r="F11" s="30">
        <v>20</v>
      </c>
      <c r="G11" s="48">
        <v>600</v>
      </c>
      <c r="H11" s="38">
        <f t="shared" si="0"/>
        <v>12000</v>
      </c>
    </row>
    <row r="12" spans="1:8" ht="35.1" customHeight="1" x14ac:dyDescent="0.25">
      <c r="A12" s="53">
        <v>44926</v>
      </c>
      <c r="B12" s="53">
        <v>44926</v>
      </c>
      <c r="C12" s="25" t="s">
        <v>9</v>
      </c>
      <c r="D12" s="34" t="s">
        <v>65</v>
      </c>
      <c r="E12" s="27" t="s">
        <v>11</v>
      </c>
      <c r="F12" s="30">
        <v>10</v>
      </c>
      <c r="G12" s="48">
        <v>180</v>
      </c>
      <c r="H12" s="38">
        <f t="shared" si="0"/>
        <v>1800</v>
      </c>
    </row>
    <row r="13" spans="1:8" ht="35.1" customHeight="1" x14ac:dyDescent="0.25">
      <c r="A13" s="53">
        <v>44926</v>
      </c>
      <c r="B13" s="53">
        <v>44926</v>
      </c>
      <c r="C13" s="25" t="s">
        <v>9</v>
      </c>
      <c r="D13" s="34" t="s">
        <v>66</v>
      </c>
      <c r="E13" s="27" t="s">
        <v>11</v>
      </c>
      <c r="F13" s="30">
        <v>52</v>
      </c>
      <c r="G13" s="48">
        <v>25</v>
      </c>
      <c r="H13" s="38">
        <f t="shared" si="0"/>
        <v>1300</v>
      </c>
    </row>
    <row r="14" spans="1:8" ht="35.1" customHeight="1" x14ac:dyDescent="0.25">
      <c r="A14" s="53">
        <v>44926</v>
      </c>
      <c r="B14" s="53">
        <v>44926</v>
      </c>
      <c r="C14" s="25" t="s">
        <v>9</v>
      </c>
      <c r="D14" s="33" t="s">
        <v>10</v>
      </c>
      <c r="E14" s="30" t="s">
        <v>11</v>
      </c>
      <c r="F14" s="30">
        <v>700</v>
      </c>
      <c r="G14" s="38">
        <v>32.5</v>
      </c>
      <c r="H14" s="38">
        <f t="shared" si="0"/>
        <v>22750</v>
      </c>
    </row>
    <row r="15" spans="1:8" ht="35.1" customHeight="1" x14ac:dyDescent="0.25">
      <c r="A15" s="53">
        <v>44926</v>
      </c>
      <c r="B15" s="53">
        <v>44926</v>
      </c>
      <c r="C15" s="25" t="s">
        <v>9</v>
      </c>
      <c r="D15" s="34" t="s">
        <v>67</v>
      </c>
      <c r="E15" s="27" t="s">
        <v>11</v>
      </c>
      <c r="F15" s="30">
        <v>120</v>
      </c>
      <c r="G15" s="48">
        <v>32</v>
      </c>
      <c r="H15" s="38">
        <f t="shared" si="0"/>
        <v>3840</v>
      </c>
    </row>
    <row r="16" spans="1:8" ht="35.1" customHeight="1" x14ac:dyDescent="0.25">
      <c r="A16" s="53">
        <v>44926</v>
      </c>
      <c r="B16" s="53">
        <v>44926</v>
      </c>
      <c r="C16" s="25" t="s">
        <v>9</v>
      </c>
      <c r="D16" s="33" t="s">
        <v>12</v>
      </c>
      <c r="E16" s="30" t="s">
        <v>11</v>
      </c>
      <c r="F16" s="30">
        <v>125</v>
      </c>
      <c r="G16" s="38">
        <v>32.159999999999997</v>
      </c>
      <c r="H16" s="38">
        <f t="shared" si="0"/>
        <v>4019.9999999999995</v>
      </c>
    </row>
    <row r="17" spans="1:8" ht="35.1" customHeight="1" x14ac:dyDescent="0.25">
      <c r="A17" s="53">
        <v>44926</v>
      </c>
      <c r="B17" s="53">
        <v>44926</v>
      </c>
      <c r="C17" s="25" t="s">
        <v>9</v>
      </c>
      <c r="D17" s="33" t="s">
        <v>13</v>
      </c>
      <c r="E17" s="30" t="s">
        <v>14</v>
      </c>
      <c r="F17" s="30">
        <v>125</v>
      </c>
      <c r="G17" s="38">
        <v>26.865600000000001</v>
      </c>
      <c r="H17" s="38">
        <f t="shared" si="0"/>
        <v>3358.2000000000003</v>
      </c>
    </row>
    <row r="18" spans="1:8" ht="35.1" customHeight="1" x14ac:dyDescent="0.25">
      <c r="A18" s="53">
        <v>44926</v>
      </c>
      <c r="B18" s="53">
        <v>44926</v>
      </c>
      <c r="C18" s="25" t="s">
        <v>9</v>
      </c>
      <c r="D18" s="34" t="s">
        <v>68</v>
      </c>
      <c r="E18" s="27" t="s">
        <v>11</v>
      </c>
      <c r="F18" s="30">
        <v>350</v>
      </c>
      <c r="G18" s="48">
        <v>30</v>
      </c>
      <c r="H18" s="38">
        <f t="shared" si="0"/>
        <v>10500</v>
      </c>
    </row>
    <row r="19" spans="1:8" ht="35.1" customHeight="1" x14ac:dyDescent="0.25">
      <c r="A19" s="53">
        <v>44926</v>
      </c>
      <c r="B19" s="53">
        <v>44926</v>
      </c>
      <c r="C19" s="25" t="s">
        <v>9</v>
      </c>
      <c r="D19" s="34" t="s">
        <v>69</v>
      </c>
      <c r="E19" s="27" t="s">
        <v>11</v>
      </c>
      <c r="F19" s="30">
        <v>50</v>
      </c>
      <c r="G19" s="48">
        <v>28</v>
      </c>
      <c r="H19" s="38">
        <f t="shared" si="0"/>
        <v>1400</v>
      </c>
    </row>
    <row r="20" spans="1:8" ht="35.1" customHeight="1" x14ac:dyDescent="0.25">
      <c r="A20" s="53">
        <v>44926</v>
      </c>
      <c r="B20" s="53">
        <v>44926</v>
      </c>
      <c r="C20" s="25" t="s">
        <v>9</v>
      </c>
      <c r="D20" s="34" t="s">
        <v>70</v>
      </c>
      <c r="E20" s="27" t="s">
        <v>11</v>
      </c>
      <c r="F20" s="30">
        <v>60</v>
      </c>
      <c r="G20" s="48">
        <v>52</v>
      </c>
      <c r="H20" s="38">
        <f t="shared" si="0"/>
        <v>3120</v>
      </c>
    </row>
    <row r="21" spans="1:8" ht="35.1" customHeight="1" x14ac:dyDescent="0.25">
      <c r="A21" s="53">
        <v>44926</v>
      </c>
      <c r="B21" s="53">
        <v>44926</v>
      </c>
      <c r="C21" s="25" t="s">
        <v>9</v>
      </c>
      <c r="D21" s="33" t="s">
        <v>15</v>
      </c>
      <c r="E21" s="30" t="s">
        <v>11</v>
      </c>
      <c r="F21" s="30">
        <v>63</v>
      </c>
      <c r="G21" s="38">
        <v>262.16000000000003</v>
      </c>
      <c r="H21" s="38">
        <f t="shared" si="0"/>
        <v>16516.080000000002</v>
      </c>
    </row>
    <row r="22" spans="1:8" ht="35.1" customHeight="1" x14ac:dyDescent="0.25">
      <c r="A22" s="53">
        <v>44926</v>
      </c>
      <c r="B22" s="53">
        <v>44926</v>
      </c>
      <c r="C22" s="25" t="s">
        <v>9</v>
      </c>
      <c r="D22" s="34" t="s">
        <v>71</v>
      </c>
      <c r="E22" s="27" t="s">
        <v>11</v>
      </c>
      <c r="F22" s="30">
        <v>30</v>
      </c>
      <c r="G22" s="48">
        <v>270</v>
      </c>
      <c r="H22" s="38">
        <f t="shared" si="0"/>
        <v>8100</v>
      </c>
    </row>
    <row r="23" spans="1:8" ht="35.1" customHeight="1" x14ac:dyDescent="0.25">
      <c r="A23" s="53">
        <v>44926</v>
      </c>
      <c r="B23" s="53">
        <v>44926</v>
      </c>
      <c r="C23" s="25" t="s">
        <v>9</v>
      </c>
      <c r="D23" s="34" t="s">
        <v>72</v>
      </c>
      <c r="E23" s="27" t="s">
        <v>11</v>
      </c>
      <c r="F23" s="30">
        <v>50</v>
      </c>
      <c r="G23" s="48">
        <v>60</v>
      </c>
      <c r="H23" s="38">
        <f t="shared" si="0"/>
        <v>3000</v>
      </c>
    </row>
    <row r="24" spans="1:8" ht="35.1" customHeight="1" x14ac:dyDescent="0.25">
      <c r="A24" s="53">
        <v>44926</v>
      </c>
      <c r="B24" s="53">
        <v>44926</v>
      </c>
      <c r="C24" s="25" t="s">
        <v>9</v>
      </c>
      <c r="D24" s="34" t="s">
        <v>73</v>
      </c>
      <c r="E24" s="27" t="s">
        <v>11</v>
      </c>
      <c r="F24" s="30">
        <v>50</v>
      </c>
      <c r="G24" s="48">
        <v>52</v>
      </c>
      <c r="H24" s="38">
        <f t="shared" si="0"/>
        <v>2600</v>
      </c>
    </row>
    <row r="25" spans="1:8" ht="35.1" customHeight="1" x14ac:dyDescent="0.25">
      <c r="A25" s="53">
        <v>44926</v>
      </c>
      <c r="B25" s="53">
        <v>44926</v>
      </c>
      <c r="C25" s="25" t="s">
        <v>9</v>
      </c>
      <c r="D25" s="34" t="s">
        <v>74</v>
      </c>
      <c r="E25" s="27" t="s">
        <v>75</v>
      </c>
      <c r="F25" s="30">
        <v>120</v>
      </c>
      <c r="G25" s="48">
        <v>18</v>
      </c>
      <c r="H25" s="38">
        <f t="shared" si="0"/>
        <v>2160</v>
      </c>
    </row>
    <row r="26" spans="1:8" ht="35.1" customHeight="1" x14ac:dyDescent="0.25">
      <c r="A26" s="53">
        <v>44926</v>
      </c>
      <c r="B26" s="53">
        <v>44926</v>
      </c>
      <c r="C26" s="25" t="s">
        <v>9</v>
      </c>
      <c r="D26" s="33" t="s">
        <v>16</v>
      </c>
      <c r="E26" s="30" t="s">
        <v>5</v>
      </c>
      <c r="F26" s="30">
        <v>2400</v>
      </c>
      <c r="G26" s="38">
        <v>9.3960000000000008</v>
      </c>
      <c r="H26" s="38">
        <f t="shared" si="0"/>
        <v>22550.400000000001</v>
      </c>
    </row>
    <row r="27" spans="1:8" ht="35.1" customHeight="1" x14ac:dyDescent="0.25">
      <c r="A27" s="53">
        <v>44926</v>
      </c>
      <c r="B27" s="53">
        <v>44926</v>
      </c>
      <c r="C27" s="25" t="s">
        <v>9</v>
      </c>
      <c r="D27" s="34" t="s">
        <v>76</v>
      </c>
      <c r="E27" s="27" t="s">
        <v>11</v>
      </c>
      <c r="F27" s="30">
        <v>18</v>
      </c>
      <c r="G27" s="48">
        <v>75</v>
      </c>
      <c r="H27" s="38">
        <f t="shared" si="0"/>
        <v>1350</v>
      </c>
    </row>
    <row r="28" spans="1:8" ht="35.1" customHeight="1" x14ac:dyDescent="0.25">
      <c r="A28" s="53">
        <v>44926</v>
      </c>
      <c r="B28" s="53">
        <v>44926</v>
      </c>
      <c r="C28" s="25" t="s">
        <v>9</v>
      </c>
      <c r="D28" s="34" t="s">
        <v>77</v>
      </c>
      <c r="E28" s="27" t="s">
        <v>11</v>
      </c>
      <c r="F28" s="30">
        <v>9</v>
      </c>
      <c r="G28" s="48">
        <v>52</v>
      </c>
      <c r="H28" s="38">
        <f t="shared" si="0"/>
        <v>468</v>
      </c>
    </row>
    <row r="29" spans="1:8" ht="35.1" customHeight="1" x14ac:dyDescent="0.25">
      <c r="A29" s="53">
        <v>44926</v>
      </c>
      <c r="B29" s="53">
        <v>44926</v>
      </c>
      <c r="C29" s="25" t="s">
        <v>9</v>
      </c>
      <c r="D29" s="34" t="s">
        <v>78</v>
      </c>
      <c r="E29" s="27" t="s">
        <v>11</v>
      </c>
      <c r="F29" s="30">
        <v>10</v>
      </c>
      <c r="G29" s="48">
        <v>540</v>
      </c>
      <c r="H29" s="38">
        <f t="shared" si="0"/>
        <v>5400</v>
      </c>
    </row>
    <row r="30" spans="1:8" ht="35.1" customHeight="1" x14ac:dyDescent="0.25">
      <c r="A30" s="53">
        <v>44926</v>
      </c>
      <c r="B30" s="53">
        <v>44926</v>
      </c>
      <c r="C30" s="25" t="s">
        <v>9</v>
      </c>
      <c r="D30" s="33" t="s">
        <v>17</v>
      </c>
      <c r="E30" s="30" t="s">
        <v>18</v>
      </c>
      <c r="F30" s="30">
        <v>11</v>
      </c>
      <c r="G30" s="38">
        <v>200.68</v>
      </c>
      <c r="H30" s="38">
        <f t="shared" si="0"/>
        <v>2207.48</v>
      </c>
    </row>
    <row r="31" spans="1:8" ht="35.1" customHeight="1" x14ac:dyDescent="0.25">
      <c r="A31" s="53">
        <v>44926</v>
      </c>
      <c r="B31" s="53">
        <v>44926</v>
      </c>
      <c r="C31" s="25" t="s">
        <v>9</v>
      </c>
      <c r="D31" s="33" t="s">
        <v>19</v>
      </c>
      <c r="E31" s="30" t="s">
        <v>20</v>
      </c>
      <c r="F31" s="30">
        <v>33</v>
      </c>
      <c r="G31" s="38">
        <v>361.08</v>
      </c>
      <c r="H31" s="38">
        <f t="shared" si="0"/>
        <v>11915.64</v>
      </c>
    </row>
    <row r="32" spans="1:8" ht="35.1" customHeight="1" x14ac:dyDescent="0.25">
      <c r="A32" s="53">
        <v>44926</v>
      </c>
      <c r="B32" s="53">
        <v>44926</v>
      </c>
      <c r="C32" s="25" t="s">
        <v>9</v>
      </c>
      <c r="D32" s="32" t="s">
        <v>21</v>
      </c>
      <c r="E32" s="35" t="s">
        <v>11</v>
      </c>
      <c r="F32" s="35">
        <v>90</v>
      </c>
      <c r="G32" s="17">
        <v>230</v>
      </c>
      <c r="H32" s="38">
        <f t="shared" si="0"/>
        <v>20700</v>
      </c>
    </row>
    <row r="33" spans="1:8" ht="35.1" customHeight="1" x14ac:dyDescent="0.25">
      <c r="A33" s="53">
        <v>44926</v>
      </c>
      <c r="B33" s="53">
        <v>44926</v>
      </c>
      <c r="C33" s="25" t="s">
        <v>9</v>
      </c>
      <c r="D33" s="34" t="s">
        <v>79</v>
      </c>
      <c r="E33" s="27" t="s">
        <v>11</v>
      </c>
      <c r="F33" s="30">
        <v>78</v>
      </c>
      <c r="G33" s="48">
        <v>480</v>
      </c>
      <c r="H33" s="38">
        <f t="shared" si="0"/>
        <v>37440</v>
      </c>
    </row>
    <row r="34" spans="1:8" ht="35.1" customHeight="1" x14ac:dyDescent="0.25">
      <c r="A34" s="53">
        <v>44926</v>
      </c>
      <c r="B34" s="53">
        <v>44926</v>
      </c>
      <c r="C34" s="25" t="s">
        <v>9</v>
      </c>
      <c r="D34" s="34" t="s">
        <v>80</v>
      </c>
      <c r="E34" s="27" t="s">
        <v>11</v>
      </c>
      <c r="F34" s="30">
        <v>71</v>
      </c>
      <c r="G34" s="48">
        <v>130</v>
      </c>
      <c r="H34" s="38">
        <f t="shared" si="0"/>
        <v>9230</v>
      </c>
    </row>
    <row r="35" spans="1:8" ht="35.1" customHeight="1" x14ac:dyDescent="0.25">
      <c r="A35" s="53">
        <v>44926</v>
      </c>
      <c r="B35" s="53">
        <v>44926</v>
      </c>
      <c r="C35" s="25" t="s">
        <v>9</v>
      </c>
      <c r="D35" s="33" t="s">
        <v>22</v>
      </c>
      <c r="E35" s="30" t="s">
        <v>23</v>
      </c>
      <c r="F35" s="30">
        <v>60</v>
      </c>
      <c r="G35" s="38">
        <v>149.86000000000001</v>
      </c>
      <c r="H35" s="38">
        <f t="shared" si="0"/>
        <v>8991.6</v>
      </c>
    </row>
    <row r="36" spans="1:8" ht="35.1" customHeight="1" x14ac:dyDescent="0.25">
      <c r="A36" s="53">
        <v>44926</v>
      </c>
      <c r="B36" s="53">
        <v>44926</v>
      </c>
      <c r="C36" s="25" t="s">
        <v>9</v>
      </c>
      <c r="D36" s="32" t="s">
        <v>24</v>
      </c>
      <c r="E36" s="35" t="s">
        <v>25</v>
      </c>
      <c r="F36" s="35">
        <v>1</v>
      </c>
      <c r="G36" s="17">
        <v>60.18</v>
      </c>
      <c r="H36" s="38">
        <f t="shared" si="0"/>
        <v>60.18</v>
      </c>
    </row>
    <row r="37" spans="1:8" ht="35.1" customHeight="1" x14ac:dyDescent="0.25">
      <c r="A37" s="53">
        <v>44926</v>
      </c>
      <c r="B37" s="53">
        <v>44926</v>
      </c>
      <c r="C37" s="25" t="s">
        <v>9</v>
      </c>
      <c r="D37" s="32" t="s">
        <v>26</v>
      </c>
      <c r="E37" s="35" t="s">
        <v>25</v>
      </c>
      <c r="F37" s="35">
        <v>26</v>
      </c>
      <c r="G37" s="17">
        <v>55</v>
      </c>
      <c r="H37" s="38">
        <f t="shared" si="0"/>
        <v>1430</v>
      </c>
    </row>
    <row r="38" spans="1:8" ht="35.1" customHeight="1" x14ac:dyDescent="0.25">
      <c r="A38" s="53">
        <v>44926</v>
      </c>
      <c r="B38" s="53">
        <v>44926</v>
      </c>
      <c r="C38" s="25" t="s">
        <v>9</v>
      </c>
      <c r="D38" s="33" t="s">
        <v>27</v>
      </c>
      <c r="E38" s="30" t="s">
        <v>5</v>
      </c>
      <c r="F38" s="35">
        <v>25</v>
      </c>
      <c r="G38" s="38">
        <v>28</v>
      </c>
      <c r="H38" s="38">
        <f t="shared" si="0"/>
        <v>700</v>
      </c>
    </row>
    <row r="39" spans="1:8" ht="35.1" customHeight="1" x14ac:dyDescent="0.25">
      <c r="A39" s="53">
        <v>44926</v>
      </c>
      <c r="B39" s="53">
        <v>44926</v>
      </c>
      <c r="C39" s="25" t="s">
        <v>9</v>
      </c>
      <c r="D39" s="33" t="s">
        <v>28</v>
      </c>
      <c r="E39" s="30" t="s">
        <v>25</v>
      </c>
      <c r="F39" s="35">
        <v>48</v>
      </c>
      <c r="G39" s="38">
        <v>102.66</v>
      </c>
      <c r="H39" s="38">
        <f t="shared" si="0"/>
        <v>4927.68</v>
      </c>
    </row>
    <row r="40" spans="1:8" ht="35.1" customHeight="1" x14ac:dyDescent="0.25">
      <c r="A40" s="53">
        <v>44926</v>
      </c>
      <c r="B40" s="53">
        <v>44926</v>
      </c>
      <c r="C40" s="25" t="s">
        <v>9</v>
      </c>
      <c r="D40" s="34" t="s">
        <v>81</v>
      </c>
      <c r="E40" s="27" t="s">
        <v>75</v>
      </c>
      <c r="F40" s="25">
        <v>400</v>
      </c>
      <c r="G40" s="48">
        <v>5</v>
      </c>
      <c r="H40" s="38">
        <f t="shared" ref="H40:H71" si="1">+F40*G40</f>
        <v>2000</v>
      </c>
    </row>
    <row r="41" spans="1:8" ht="35.1" customHeight="1" x14ac:dyDescent="0.25">
      <c r="A41" s="53">
        <v>44926</v>
      </c>
      <c r="B41" s="53">
        <v>44926</v>
      </c>
      <c r="C41" s="25" t="s">
        <v>9</v>
      </c>
      <c r="D41" s="33" t="s">
        <v>29</v>
      </c>
      <c r="E41" s="30" t="s">
        <v>5</v>
      </c>
      <c r="F41" s="35">
        <v>31</v>
      </c>
      <c r="G41" s="38">
        <v>30</v>
      </c>
      <c r="H41" s="38">
        <f t="shared" si="1"/>
        <v>930</v>
      </c>
    </row>
    <row r="42" spans="1:8" ht="35.1" customHeight="1" x14ac:dyDescent="0.25">
      <c r="A42" s="53">
        <v>44926</v>
      </c>
      <c r="B42" s="53">
        <v>44926</v>
      </c>
      <c r="C42" s="25" t="s">
        <v>9</v>
      </c>
      <c r="D42" s="33" t="s">
        <v>30</v>
      </c>
      <c r="E42" s="30" t="s">
        <v>31</v>
      </c>
      <c r="F42" s="30">
        <v>3</v>
      </c>
      <c r="G42" s="38">
        <v>160</v>
      </c>
      <c r="H42" s="38">
        <f t="shared" si="1"/>
        <v>480</v>
      </c>
    </row>
    <row r="43" spans="1:8" ht="35.1" customHeight="1" x14ac:dyDescent="0.25">
      <c r="A43" s="53">
        <v>44926</v>
      </c>
      <c r="B43" s="53">
        <v>44926</v>
      </c>
      <c r="C43" s="25" t="s">
        <v>9</v>
      </c>
      <c r="D43" s="33" t="s">
        <v>32</v>
      </c>
      <c r="E43" s="30" t="s">
        <v>23</v>
      </c>
      <c r="F43" s="30">
        <v>43</v>
      </c>
      <c r="G43" s="38">
        <v>180</v>
      </c>
      <c r="H43" s="38">
        <f t="shared" si="1"/>
        <v>7740</v>
      </c>
    </row>
    <row r="44" spans="1:8" ht="35.1" customHeight="1" x14ac:dyDescent="0.25">
      <c r="A44" s="53">
        <v>44926</v>
      </c>
      <c r="B44" s="53">
        <v>44926</v>
      </c>
      <c r="C44" s="25" t="s">
        <v>9</v>
      </c>
      <c r="D44" s="33" t="s">
        <v>33</v>
      </c>
      <c r="E44" s="30" t="s">
        <v>5</v>
      </c>
      <c r="F44" s="30">
        <v>1500</v>
      </c>
      <c r="G44" s="38">
        <v>6.5</v>
      </c>
      <c r="H44" s="38">
        <f t="shared" si="1"/>
        <v>9750</v>
      </c>
    </row>
    <row r="45" spans="1:8" ht="35.1" customHeight="1" x14ac:dyDescent="0.25">
      <c r="A45" s="53">
        <v>44926</v>
      </c>
      <c r="B45" s="53">
        <v>44926</v>
      </c>
      <c r="C45" s="25" t="s">
        <v>9</v>
      </c>
      <c r="D45" s="33" t="s">
        <v>34</v>
      </c>
      <c r="E45" s="30" t="s">
        <v>35</v>
      </c>
      <c r="F45" s="30">
        <v>24</v>
      </c>
      <c r="G45" s="38">
        <v>531</v>
      </c>
      <c r="H45" s="38">
        <f t="shared" si="1"/>
        <v>12744</v>
      </c>
    </row>
    <row r="46" spans="1:8" ht="35.1" customHeight="1" x14ac:dyDescent="0.25">
      <c r="A46" s="53">
        <v>44926</v>
      </c>
      <c r="B46" s="53">
        <v>44926</v>
      </c>
      <c r="C46" s="25" t="s">
        <v>9</v>
      </c>
      <c r="D46" s="33" t="s">
        <v>36</v>
      </c>
      <c r="E46" s="30" t="s">
        <v>11</v>
      </c>
      <c r="F46" s="30">
        <v>95</v>
      </c>
      <c r="G46" s="38">
        <v>436</v>
      </c>
      <c r="H46" s="38">
        <f t="shared" si="1"/>
        <v>41420</v>
      </c>
    </row>
    <row r="47" spans="1:8" ht="35.1" customHeight="1" x14ac:dyDescent="0.25">
      <c r="A47" s="53">
        <v>44926</v>
      </c>
      <c r="B47" s="53">
        <v>44926</v>
      </c>
      <c r="C47" s="25" t="s">
        <v>9</v>
      </c>
      <c r="D47" s="41" t="s">
        <v>37</v>
      </c>
      <c r="E47" s="30" t="s">
        <v>11</v>
      </c>
      <c r="F47" s="30">
        <v>105</v>
      </c>
      <c r="G47" s="38">
        <v>174</v>
      </c>
      <c r="H47" s="38">
        <f t="shared" si="1"/>
        <v>18270</v>
      </c>
    </row>
    <row r="48" spans="1:8" ht="35.1" customHeight="1" x14ac:dyDescent="0.25">
      <c r="A48" s="53">
        <v>44926</v>
      </c>
      <c r="B48" s="53">
        <v>44926</v>
      </c>
      <c r="C48" s="25" t="s">
        <v>9</v>
      </c>
      <c r="D48" s="33" t="s">
        <v>38</v>
      </c>
      <c r="E48" s="30" t="s">
        <v>39</v>
      </c>
      <c r="F48" s="30">
        <v>12</v>
      </c>
      <c r="G48" s="17">
        <v>85</v>
      </c>
      <c r="H48" s="38">
        <f t="shared" si="1"/>
        <v>1020</v>
      </c>
    </row>
    <row r="49" spans="1:8" ht="35.1" customHeight="1" x14ac:dyDescent="0.25">
      <c r="A49" s="53">
        <v>44926</v>
      </c>
      <c r="B49" s="53">
        <v>44926</v>
      </c>
      <c r="C49" s="25" t="s">
        <v>9</v>
      </c>
      <c r="D49" s="33" t="s">
        <v>40</v>
      </c>
      <c r="E49" s="30" t="s">
        <v>39</v>
      </c>
      <c r="F49" s="30">
        <v>1211</v>
      </c>
      <c r="G49" s="38">
        <v>85</v>
      </c>
      <c r="H49" s="38">
        <f t="shared" si="1"/>
        <v>102935</v>
      </c>
    </row>
    <row r="50" spans="1:8" ht="35.1" customHeight="1" x14ac:dyDescent="0.25">
      <c r="A50" s="53">
        <v>44926</v>
      </c>
      <c r="B50" s="53">
        <v>44926</v>
      </c>
      <c r="C50" s="25" t="s">
        <v>9</v>
      </c>
      <c r="D50" s="33" t="s">
        <v>41</v>
      </c>
      <c r="E50" s="30" t="s">
        <v>39</v>
      </c>
      <c r="F50" s="30">
        <v>24</v>
      </c>
      <c r="G50" s="38">
        <v>85</v>
      </c>
      <c r="H50" s="38">
        <f t="shared" si="1"/>
        <v>2040</v>
      </c>
    </row>
    <row r="51" spans="1:8" ht="35.1" customHeight="1" x14ac:dyDescent="0.25">
      <c r="A51" s="53">
        <v>44926</v>
      </c>
      <c r="B51" s="53">
        <v>44926</v>
      </c>
      <c r="C51" s="25" t="s">
        <v>9</v>
      </c>
      <c r="D51" s="34" t="s">
        <v>82</v>
      </c>
      <c r="E51" s="27" t="s">
        <v>75</v>
      </c>
      <c r="F51" s="30">
        <v>45</v>
      </c>
      <c r="G51" s="48">
        <v>90</v>
      </c>
      <c r="H51" s="38">
        <f t="shared" si="1"/>
        <v>4050</v>
      </c>
    </row>
    <row r="52" spans="1:8" ht="35.1" customHeight="1" x14ac:dyDescent="0.25">
      <c r="A52" s="53">
        <v>44926</v>
      </c>
      <c r="B52" s="53">
        <v>44926</v>
      </c>
      <c r="C52" s="25" t="s">
        <v>9</v>
      </c>
      <c r="D52" s="34" t="s">
        <v>83</v>
      </c>
      <c r="E52" s="27" t="s">
        <v>11</v>
      </c>
      <c r="F52" s="30">
        <v>44</v>
      </c>
      <c r="G52" s="48">
        <v>50</v>
      </c>
      <c r="H52" s="38">
        <f t="shared" si="1"/>
        <v>2200</v>
      </c>
    </row>
    <row r="53" spans="1:8" ht="35.1" customHeight="1" x14ac:dyDescent="0.25">
      <c r="A53" s="53">
        <v>44926</v>
      </c>
      <c r="B53" s="53">
        <v>44926</v>
      </c>
      <c r="C53" s="25" t="s">
        <v>9</v>
      </c>
      <c r="D53" s="34" t="s">
        <v>84</v>
      </c>
      <c r="E53" s="27" t="s">
        <v>11</v>
      </c>
      <c r="F53" s="30">
        <v>75</v>
      </c>
      <c r="G53" s="48">
        <v>20</v>
      </c>
      <c r="H53" s="38">
        <f t="shared" si="1"/>
        <v>1500</v>
      </c>
    </row>
    <row r="54" spans="1:8" ht="35.1" customHeight="1" x14ac:dyDescent="0.25">
      <c r="A54" s="53">
        <v>44926</v>
      </c>
      <c r="B54" s="53">
        <v>44926</v>
      </c>
      <c r="C54" s="25" t="s">
        <v>9</v>
      </c>
      <c r="D54" s="32" t="s">
        <v>42</v>
      </c>
      <c r="E54" s="35" t="s">
        <v>14</v>
      </c>
      <c r="F54" s="35">
        <v>120</v>
      </c>
      <c r="G54" s="17">
        <v>180</v>
      </c>
      <c r="H54" s="38">
        <f t="shared" si="1"/>
        <v>21600</v>
      </c>
    </row>
    <row r="55" spans="1:8" ht="35.1" customHeight="1" x14ac:dyDescent="0.25">
      <c r="A55" s="53">
        <v>44926</v>
      </c>
      <c r="B55" s="53">
        <v>44926</v>
      </c>
      <c r="C55" s="25" t="s">
        <v>9</v>
      </c>
      <c r="D55" s="33" t="s">
        <v>43</v>
      </c>
      <c r="E55" s="30" t="s">
        <v>23</v>
      </c>
      <c r="F55" s="30">
        <v>47</v>
      </c>
      <c r="G55" s="38">
        <v>115</v>
      </c>
      <c r="H55" s="38">
        <f t="shared" si="1"/>
        <v>5405</v>
      </c>
    </row>
    <row r="56" spans="1:8" ht="35.1" customHeight="1" x14ac:dyDescent="0.25">
      <c r="A56" s="53">
        <v>44926</v>
      </c>
      <c r="B56" s="53">
        <v>44926</v>
      </c>
      <c r="C56" s="25" t="s">
        <v>9</v>
      </c>
      <c r="D56" s="34" t="s">
        <v>85</v>
      </c>
      <c r="E56" s="27" t="s">
        <v>11</v>
      </c>
      <c r="F56" s="30">
        <v>74</v>
      </c>
      <c r="G56" s="48">
        <v>102</v>
      </c>
      <c r="H56" s="38">
        <f t="shared" si="1"/>
        <v>7548</v>
      </c>
    </row>
    <row r="57" spans="1:8" ht="35.1" customHeight="1" x14ac:dyDescent="0.25">
      <c r="A57" s="53">
        <v>44926</v>
      </c>
      <c r="B57" s="53">
        <v>44926</v>
      </c>
      <c r="C57" s="25" t="s">
        <v>9</v>
      </c>
      <c r="D57" s="33" t="s">
        <v>44</v>
      </c>
      <c r="E57" s="30" t="s">
        <v>35</v>
      </c>
      <c r="F57" s="30">
        <v>39</v>
      </c>
      <c r="G57" s="38">
        <v>393.9</v>
      </c>
      <c r="H57" s="38">
        <f t="shared" si="1"/>
        <v>15362.099999999999</v>
      </c>
    </row>
    <row r="58" spans="1:8" ht="35.1" customHeight="1" x14ac:dyDescent="0.25">
      <c r="A58" s="53">
        <v>44926</v>
      </c>
      <c r="B58" s="53">
        <v>44926</v>
      </c>
      <c r="C58" s="25" t="s">
        <v>9</v>
      </c>
      <c r="D58" s="33" t="s">
        <v>45</v>
      </c>
      <c r="E58" s="30" t="s">
        <v>5</v>
      </c>
      <c r="F58" s="30">
        <v>8</v>
      </c>
      <c r="G58" s="38">
        <v>601.79999999999995</v>
      </c>
      <c r="H58" s="38">
        <f t="shared" si="1"/>
        <v>4814.3999999999996</v>
      </c>
    </row>
    <row r="59" spans="1:8" ht="35.1" customHeight="1" x14ac:dyDescent="0.25">
      <c r="A59" s="53">
        <v>44926</v>
      </c>
      <c r="B59" s="53">
        <v>44926</v>
      </c>
      <c r="C59" s="25" t="s">
        <v>9</v>
      </c>
      <c r="D59" s="34" t="s">
        <v>86</v>
      </c>
      <c r="E59" s="27" t="s">
        <v>75</v>
      </c>
      <c r="F59" s="30">
        <v>45</v>
      </c>
      <c r="G59" s="48">
        <v>84</v>
      </c>
      <c r="H59" s="38">
        <f t="shared" si="1"/>
        <v>3780</v>
      </c>
    </row>
    <row r="60" spans="1:8" ht="35.1" customHeight="1" x14ac:dyDescent="0.25">
      <c r="A60" s="53">
        <v>44926</v>
      </c>
      <c r="B60" s="53">
        <v>44926</v>
      </c>
      <c r="C60" s="25" t="s">
        <v>9</v>
      </c>
      <c r="D60" s="34" t="s">
        <v>87</v>
      </c>
      <c r="E60" s="27" t="s">
        <v>75</v>
      </c>
      <c r="F60" s="30">
        <v>45</v>
      </c>
      <c r="G60" s="48">
        <v>15</v>
      </c>
      <c r="H60" s="38">
        <f t="shared" si="1"/>
        <v>675</v>
      </c>
    </row>
    <row r="61" spans="1:8" ht="35.1" customHeight="1" x14ac:dyDescent="0.25">
      <c r="A61" s="53">
        <v>44926</v>
      </c>
      <c r="B61" s="53">
        <v>44926</v>
      </c>
      <c r="C61" s="25" t="s">
        <v>9</v>
      </c>
      <c r="D61" s="34" t="s">
        <v>88</v>
      </c>
      <c r="E61" s="27" t="s">
        <v>11</v>
      </c>
      <c r="F61" s="30">
        <v>100</v>
      </c>
      <c r="G61" s="48">
        <v>36</v>
      </c>
      <c r="H61" s="38">
        <f t="shared" si="1"/>
        <v>3600</v>
      </c>
    </row>
    <row r="62" spans="1:8" ht="35.1" customHeight="1" x14ac:dyDescent="0.25">
      <c r="A62" s="53">
        <v>44926</v>
      </c>
      <c r="B62" s="53">
        <v>44926</v>
      </c>
      <c r="C62" s="25" t="s">
        <v>9</v>
      </c>
      <c r="D62" s="33" t="s">
        <v>46</v>
      </c>
      <c r="E62" s="30" t="s">
        <v>47</v>
      </c>
      <c r="F62" s="30">
        <v>28</v>
      </c>
      <c r="G62" s="38">
        <v>170</v>
      </c>
      <c r="H62" s="38">
        <f t="shared" si="1"/>
        <v>4760</v>
      </c>
    </row>
    <row r="63" spans="1:8" ht="35.1" customHeight="1" x14ac:dyDescent="0.25">
      <c r="A63" s="53">
        <v>44926</v>
      </c>
      <c r="B63" s="53">
        <v>44926</v>
      </c>
      <c r="C63" s="25" t="s">
        <v>9</v>
      </c>
      <c r="D63" s="32" t="s">
        <v>48</v>
      </c>
      <c r="E63" s="35" t="s">
        <v>47</v>
      </c>
      <c r="F63" s="35">
        <v>14</v>
      </c>
      <c r="G63" s="17">
        <v>192</v>
      </c>
      <c r="H63" s="38">
        <f t="shared" si="1"/>
        <v>2688</v>
      </c>
    </row>
    <row r="64" spans="1:8" ht="35.1" customHeight="1" x14ac:dyDescent="0.25">
      <c r="A64" s="53">
        <v>44926</v>
      </c>
      <c r="B64" s="53">
        <v>44926</v>
      </c>
      <c r="C64" s="25" t="s">
        <v>9</v>
      </c>
      <c r="D64" s="34" t="s">
        <v>89</v>
      </c>
      <c r="E64" s="27" t="s">
        <v>11</v>
      </c>
      <c r="F64" s="30">
        <v>350</v>
      </c>
      <c r="G64" s="48">
        <v>22</v>
      </c>
      <c r="H64" s="38">
        <f t="shared" si="1"/>
        <v>7700</v>
      </c>
    </row>
    <row r="65" spans="1:8" ht="35.1" customHeight="1" x14ac:dyDescent="0.25">
      <c r="A65" s="53">
        <v>44926</v>
      </c>
      <c r="B65" s="53">
        <v>44926</v>
      </c>
      <c r="C65" s="25" t="s">
        <v>9</v>
      </c>
      <c r="D65" s="33" t="s">
        <v>49</v>
      </c>
      <c r="E65" s="30" t="s">
        <v>31</v>
      </c>
      <c r="F65" s="30">
        <v>3</v>
      </c>
      <c r="G65" s="38">
        <v>72</v>
      </c>
      <c r="H65" s="38">
        <f t="shared" si="1"/>
        <v>216</v>
      </c>
    </row>
    <row r="66" spans="1:8" ht="35.1" customHeight="1" x14ac:dyDescent="0.25">
      <c r="A66" s="53">
        <v>44926</v>
      </c>
      <c r="B66" s="53">
        <v>44926</v>
      </c>
      <c r="C66" s="25" t="s">
        <v>9</v>
      </c>
      <c r="D66" s="33" t="s">
        <v>50</v>
      </c>
      <c r="E66" s="30" t="s">
        <v>31</v>
      </c>
      <c r="F66" s="30">
        <v>38</v>
      </c>
      <c r="G66" s="38">
        <v>90</v>
      </c>
      <c r="H66" s="38">
        <f t="shared" si="1"/>
        <v>3420</v>
      </c>
    </row>
    <row r="67" spans="1:8" ht="35.1" customHeight="1" x14ac:dyDescent="0.25">
      <c r="A67" s="53">
        <v>44926</v>
      </c>
      <c r="B67" s="53">
        <v>44926</v>
      </c>
      <c r="C67" s="25" t="s">
        <v>9</v>
      </c>
      <c r="D67" s="33" t="s">
        <v>51</v>
      </c>
      <c r="E67" s="30" t="s">
        <v>11</v>
      </c>
      <c r="F67" s="30">
        <v>80</v>
      </c>
      <c r="G67" s="38">
        <v>155</v>
      </c>
      <c r="H67" s="38">
        <f t="shared" si="1"/>
        <v>12400</v>
      </c>
    </row>
    <row r="68" spans="1:8" ht="35.1" customHeight="1" x14ac:dyDescent="0.25">
      <c r="A68" s="53">
        <v>44926</v>
      </c>
      <c r="B68" s="53">
        <v>44926</v>
      </c>
      <c r="C68" s="25" t="s">
        <v>9</v>
      </c>
      <c r="D68" s="34" t="s">
        <v>90</v>
      </c>
      <c r="E68" s="27" t="s">
        <v>11</v>
      </c>
      <c r="F68" s="30">
        <v>30</v>
      </c>
      <c r="G68" s="48">
        <v>20</v>
      </c>
      <c r="H68" s="38">
        <f t="shared" si="1"/>
        <v>600</v>
      </c>
    </row>
    <row r="69" spans="1:8" ht="35.1" customHeight="1" x14ac:dyDescent="0.25">
      <c r="A69" s="53">
        <v>44926</v>
      </c>
      <c r="B69" s="53">
        <v>44926</v>
      </c>
      <c r="C69" s="25" t="s">
        <v>9</v>
      </c>
      <c r="D69" s="34" t="s">
        <v>91</v>
      </c>
      <c r="E69" s="27" t="s">
        <v>11</v>
      </c>
      <c r="F69" s="30">
        <v>80</v>
      </c>
      <c r="G69" s="48">
        <v>115</v>
      </c>
      <c r="H69" s="38">
        <f t="shared" si="1"/>
        <v>9200</v>
      </c>
    </row>
    <row r="70" spans="1:8" ht="35.1" customHeight="1" x14ac:dyDescent="0.25">
      <c r="A70" s="53">
        <v>44926</v>
      </c>
      <c r="B70" s="53">
        <v>44926</v>
      </c>
      <c r="C70" s="25" t="s">
        <v>9</v>
      </c>
      <c r="D70" s="33" t="s">
        <v>52</v>
      </c>
      <c r="E70" s="30" t="s">
        <v>11</v>
      </c>
      <c r="F70" s="30">
        <v>160</v>
      </c>
      <c r="G70" s="38">
        <v>326.86</v>
      </c>
      <c r="H70" s="38">
        <f t="shared" si="1"/>
        <v>52297.600000000006</v>
      </c>
    </row>
    <row r="71" spans="1:8" ht="35.1" customHeight="1" x14ac:dyDescent="0.25">
      <c r="A71" s="53">
        <v>44926</v>
      </c>
      <c r="B71" s="53">
        <v>44926</v>
      </c>
      <c r="C71" s="25" t="s">
        <v>9</v>
      </c>
      <c r="D71" s="34" t="s">
        <v>92</v>
      </c>
      <c r="E71" s="27" t="s">
        <v>75</v>
      </c>
      <c r="F71" s="30">
        <v>20</v>
      </c>
      <c r="G71" s="48">
        <v>72</v>
      </c>
      <c r="H71" s="38">
        <f t="shared" si="1"/>
        <v>1440</v>
      </c>
    </row>
    <row r="72" spans="1:8" ht="35.1" customHeight="1" x14ac:dyDescent="0.25">
      <c r="A72" s="53">
        <v>44926</v>
      </c>
      <c r="B72" s="53">
        <v>44926</v>
      </c>
      <c r="C72" s="25" t="s">
        <v>9</v>
      </c>
      <c r="D72" s="34" t="s">
        <v>93</v>
      </c>
      <c r="E72" s="27" t="s">
        <v>75</v>
      </c>
      <c r="F72" s="30">
        <v>400</v>
      </c>
      <c r="G72" s="48">
        <v>18</v>
      </c>
      <c r="H72" s="38">
        <f t="shared" ref="H72:H91" si="2">+F72*G72</f>
        <v>7200</v>
      </c>
    </row>
    <row r="73" spans="1:8" ht="35.1" customHeight="1" x14ac:dyDescent="0.25">
      <c r="A73" s="53">
        <v>44926</v>
      </c>
      <c r="B73" s="53">
        <v>44926</v>
      </c>
      <c r="C73" s="25" t="s">
        <v>9</v>
      </c>
      <c r="D73" s="34" t="s">
        <v>94</v>
      </c>
      <c r="E73" s="27" t="s">
        <v>11</v>
      </c>
      <c r="F73" s="30">
        <v>30</v>
      </c>
      <c r="G73" s="48">
        <v>60</v>
      </c>
      <c r="H73" s="38">
        <f t="shared" si="2"/>
        <v>1800</v>
      </c>
    </row>
    <row r="74" spans="1:8" ht="35.1" customHeight="1" x14ac:dyDescent="0.25">
      <c r="A74" s="53">
        <v>44926</v>
      </c>
      <c r="B74" s="53">
        <v>44926</v>
      </c>
      <c r="C74" s="25" t="s">
        <v>9</v>
      </c>
      <c r="D74" s="33" t="s">
        <v>53</v>
      </c>
      <c r="E74" s="30" t="s">
        <v>11</v>
      </c>
      <c r="F74" s="30">
        <v>136</v>
      </c>
      <c r="G74" s="38">
        <v>307.98</v>
      </c>
      <c r="H74" s="38">
        <f t="shared" si="2"/>
        <v>41885.279999999999</v>
      </c>
    </row>
    <row r="75" spans="1:8" ht="35.1" customHeight="1" x14ac:dyDescent="0.25">
      <c r="A75" s="53">
        <v>44926</v>
      </c>
      <c r="B75" s="53">
        <v>44926</v>
      </c>
      <c r="C75" s="25" t="s">
        <v>9</v>
      </c>
      <c r="D75" s="33" t="s">
        <v>54</v>
      </c>
      <c r="E75" s="30" t="s">
        <v>11</v>
      </c>
      <c r="F75" s="30">
        <v>134</v>
      </c>
      <c r="G75" s="38">
        <v>272</v>
      </c>
      <c r="H75" s="38">
        <f t="shared" si="2"/>
        <v>36448</v>
      </c>
    </row>
    <row r="76" spans="1:8" ht="35.1" customHeight="1" x14ac:dyDescent="0.25">
      <c r="A76" s="53">
        <v>44926</v>
      </c>
      <c r="B76" s="53">
        <v>44926</v>
      </c>
      <c r="C76" s="25" t="s">
        <v>9</v>
      </c>
      <c r="D76" s="33" t="s">
        <v>55</v>
      </c>
      <c r="E76" s="30" t="s">
        <v>11</v>
      </c>
      <c r="F76" s="30">
        <v>292</v>
      </c>
      <c r="G76" s="38">
        <v>290</v>
      </c>
      <c r="H76" s="38">
        <f t="shared" si="2"/>
        <v>84680</v>
      </c>
    </row>
    <row r="77" spans="1:8" ht="35.1" customHeight="1" x14ac:dyDescent="0.25">
      <c r="A77" s="53">
        <v>44926</v>
      </c>
      <c r="B77" s="53">
        <v>44926</v>
      </c>
      <c r="C77" s="25" t="s">
        <v>9</v>
      </c>
      <c r="D77" s="33" t="s">
        <v>441</v>
      </c>
      <c r="E77" s="30" t="s">
        <v>11</v>
      </c>
      <c r="F77" s="30">
        <v>166</v>
      </c>
      <c r="G77" s="38">
        <v>163</v>
      </c>
      <c r="H77" s="38">
        <f t="shared" si="2"/>
        <v>27058</v>
      </c>
    </row>
    <row r="78" spans="1:8" ht="35.1" customHeight="1" x14ac:dyDescent="0.25">
      <c r="A78" s="53">
        <v>44926</v>
      </c>
      <c r="B78" s="53">
        <v>44926</v>
      </c>
      <c r="C78" s="25" t="s">
        <v>9</v>
      </c>
      <c r="D78" s="33" t="s">
        <v>56</v>
      </c>
      <c r="E78" s="30" t="s">
        <v>57</v>
      </c>
      <c r="F78" s="30">
        <v>2</v>
      </c>
      <c r="G78" s="38">
        <v>317.42</v>
      </c>
      <c r="H78" s="38">
        <f t="shared" si="2"/>
        <v>634.84</v>
      </c>
    </row>
    <row r="79" spans="1:8" ht="35.1" customHeight="1" x14ac:dyDescent="0.25">
      <c r="A79" s="53">
        <v>44926</v>
      </c>
      <c r="B79" s="53">
        <v>44926</v>
      </c>
      <c r="C79" s="25" t="s">
        <v>9</v>
      </c>
      <c r="D79" s="34" t="s">
        <v>95</v>
      </c>
      <c r="E79" s="27" t="s">
        <v>11</v>
      </c>
      <c r="F79" s="30">
        <v>10</v>
      </c>
      <c r="G79" s="48">
        <v>250</v>
      </c>
      <c r="H79" s="38">
        <f t="shared" si="2"/>
        <v>2500</v>
      </c>
    </row>
    <row r="80" spans="1:8" ht="35.1" customHeight="1" x14ac:dyDescent="0.25">
      <c r="A80" s="53">
        <v>44926</v>
      </c>
      <c r="B80" s="53">
        <v>44926</v>
      </c>
      <c r="C80" s="25" t="s">
        <v>9</v>
      </c>
      <c r="D80" s="34" t="s">
        <v>96</v>
      </c>
      <c r="E80" s="27" t="s">
        <v>11</v>
      </c>
      <c r="F80" s="30">
        <v>40</v>
      </c>
      <c r="G80" s="48">
        <v>22</v>
      </c>
      <c r="H80" s="38">
        <f t="shared" si="2"/>
        <v>880</v>
      </c>
    </row>
    <row r="81" spans="1:8" ht="35.1" customHeight="1" x14ac:dyDescent="0.25">
      <c r="A81" s="53">
        <v>44926</v>
      </c>
      <c r="B81" s="53">
        <v>44926</v>
      </c>
      <c r="C81" s="25" t="s">
        <v>9</v>
      </c>
      <c r="D81" s="34" t="s">
        <v>97</v>
      </c>
      <c r="E81" s="27" t="s">
        <v>11</v>
      </c>
      <c r="F81" s="30">
        <v>90</v>
      </c>
      <c r="G81" s="48">
        <v>40</v>
      </c>
      <c r="H81" s="38">
        <f t="shared" si="2"/>
        <v>3600</v>
      </c>
    </row>
    <row r="82" spans="1:8" ht="35.1" customHeight="1" x14ac:dyDescent="0.25">
      <c r="A82" s="53">
        <v>44926</v>
      </c>
      <c r="B82" s="53">
        <v>44926</v>
      </c>
      <c r="C82" s="25" t="s">
        <v>9</v>
      </c>
      <c r="D82" s="34" t="s">
        <v>98</v>
      </c>
      <c r="E82" s="27" t="s">
        <v>11</v>
      </c>
      <c r="F82" s="30">
        <v>60</v>
      </c>
      <c r="G82" s="48">
        <v>40</v>
      </c>
      <c r="H82" s="38">
        <f t="shared" si="2"/>
        <v>2400</v>
      </c>
    </row>
    <row r="83" spans="1:8" ht="35.1" customHeight="1" x14ac:dyDescent="0.25">
      <c r="A83" s="53">
        <v>44926</v>
      </c>
      <c r="B83" s="53">
        <v>44926</v>
      </c>
      <c r="C83" s="25" t="s">
        <v>9</v>
      </c>
      <c r="D83" s="34" t="s">
        <v>99</v>
      </c>
      <c r="E83" s="27" t="s">
        <v>11</v>
      </c>
      <c r="F83" s="30">
        <v>58</v>
      </c>
      <c r="G83" s="48">
        <v>150</v>
      </c>
      <c r="H83" s="38">
        <f t="shared" si="2"/>
        <v>8700</v>
      </c>
    </row>
    <row r="84" spans="1:8" ht="35.1" customHeight="1" x14ac:dyDescent="0.25">
      <c r="A84" s="53">
        <v>44926</v>
      </c>
      <c r="B84" s="53">
        <v>44926</v>
      </c>
      <c r="C84" s="25" t="s">
        <v>9</v>
      </c>
      <c r="D84" s="33" t="s">
        <v>58</v>
      </c>
      <c r="E84" s="30" t="s">
        <v>57</v>
      </c>
      <c r="F84" s="30">
        <v>1</v>
      </c>
      <c r="G84" s="38">
        <v>300.89999999999998</v>
      </c>
      <c r="H84" s="38">
        <f t="shared" si="2"/>
        <v>300.89999999999998</v>
      </c>
    </row>
    <row r="85" spans="1:8" ht="35.1" customHeight="1" x14ac:dyDescent="0.25">
      <c r="A85" s="53">
        <v>44926</v>
      </c>
      <c r="B85" s="53">
        <v>44926</v>
      </c>
      <c r="C85" s="25" t="s">
        <v>9</v>
      </c>
      <c r="D85" s="32" t="s">
        <v>59</v>
      </c>
      <c r="E85" s="30" t="s">
        <v>5</v>
      </c>
      <c r="F85" s="30">
        <v>5</v>
      </c>
      <c r="G85" s="38">
        <v>226.56</v>
      </c>
      <c r="H85" s="38">
        <f t="shared" si="2"/>
        <v>1132.8</v>
      </c>
    </row>
    <row r="86" spans="1:8" ht="35.1" customHeight="1" x14ac:dyDescent="0.25">
      <c r="A86" s="53">
        <v>44926</v>
      </c>
      <c r="B86" s="53">
        <v>44926</v>
      </c>
      <c r="C86" s="25" t="s">
        <v>9</v>
      </c>
      <c r="D86" s="32" t="s">
        <v>60</v>
      </c>
      <c r="E86" s="35" t="s">
        <v>57</v>
      </c>
      <c r="F86" s="35">
        <v>2</v>
      </c>
      <c r="G86" s="17">
        <v>96.76</v>
      </c>
      <c r="H86" s="38">
        <f t="shared" si="2"/>
        <v>193.52</v>
      </c>
    </row>
    <row r="87" spans="1:8" ht="35.1" customHeight="1" x14ac:dyDescent="0.25">
      <c r="A87" s="53">
        <v>44926</v>
      </c>
      <c r="B87" s="53">
        <v>44926</v>
      </c>
      <c r="C87" s="25" t="s">
        <v>9</v>
      </c>
      <c r="D87" s="34" t="s">
        <v>100</v>
      </c>
      <c r="E87" s="27" t="s">
        <v>11</v>
      </c>
      <c r="F87" s="30">
        <v>240</v>
      </c>
      <c r="G87" s="48">
        <v>78</v>
      </c>
      <c r="H87" s="38">
        <f t="shared" si="2"/>
        <v>18720</v>
      </c>
    </row>
    <row r="88" spans="1:8" ht="35.1" customHeight="1" x14ac:dyDescent="0.25">
      <c r="A88" s="53">
        <v>44926</v>
      </c>
      <c r="B88" s="53">
        <v>44926</v>
      </c>
      <c r="C88" s="25" t="s">
        <v>9</v>
      </c>
      <c r="D88" s="34" t="s">
        <v>101</v>
      </c>
      <c r="E88" s="27" t="s">
        <v>11</v>
      </c>
      <c r="F88" s="30">
        <v>400</v>
      </c>
      <c r="G88" s="48">
        <v>45</v>
      </c>
      <c r="H88" s="38">
        <f t="shared" si="2"/>
        <v>18000</v>
      </c>
    </row>
    <row r="89" spans="1:8" ht="35.1" customHeight="1" x14ac:dyDescent="0.25">
      <c r="A89" s="53">
        <v>44926</v>
      </c>
      <c r="B89" s="53">
        <v>44926</v>
      </c>
      <c r="C89" s="25" t="s">
        <v>9</v>
      </c>
      <c r="D89" s="34" t="s">
        <v>102</v>
      </c>
      <c r="E89" s="27" t="s">
        <v>11</v>
      </c>
      <c r="F89" s="30">
        <v>350</v>
      </c>
      <c r="G89" s="48">
        <v>40</v>
      </c>
      <c r="H89" s="38">
        <f t="shared" si="2"/>
        <v>14000</v>
      </c>
    </row>
    <row r="90" spans="1:8" ht="35.1" customHeight="1" x14ac:dyDescent="0.25">
      <c r="A90" s="53">
        <v>44926</v>
      </c>
      <c r="B90" s="53">
        <v>44926</v>
      </c>
      <c r="C90" s="25" t="s">
        <v>9</v>
      </c>
      <c r="D90" s="34" t="s">
        <v>103</v>
      </c>
      <c r="E90" s="27" t="s">
        <v>11</v>
      </c>
      <c r="F90" s="30">
        <v>350</v>
      </c>
      <c r="G90" s="48">
        <v>25</v>
      </c>
      <c r="H90" s="38">
        <f t="shared" si="2"/>
        <v>8750</v>
      </c>
    </row>
    <row r="91" spans="1:8" ht="35.1" customHeight="1" x14ac:dyDescent="0.25">
      <c r="A91" s="53">
        <v>44926</v>
      </c>
      <c r="B91" s="53">
        <v>44926</v>
      </c>
      <c r="C91" s="25" t="s">
        <v>9</v>
      </c>
      <c r="D91" s="34" t="s">
        <v>104</v>
      </c>
      <c r="E91" s="27" t="s">
        <v>11</v>
      </c>
      <c r="F91" s="30">
        <v>30</v>
      </c>
      <c r="G91" s="48">
        <v>25</v>
      </c>
      <c r="H91" s="38">
        <f t="shared" si="2"/>
        <v>750</v>
      </c>
    </row>
    <row r="92" spans="1:8" ht="35.1" customHeight="1" x14ac:dyDescent="0.25">
      <c r="A92" s="54" t="s">
        <v>7</v>
      </c>
      <c r="B92" s="54"/>
      <c r="C92" s="18"/>
      <c r="D92" s="19"/>
      <c r="E92" s="18"/>
      <c r="F92" s="18"/>
      <c r="G92" s="20"/>
      <c r="H92" s="21">
        <f>SUM(H8:H91)</f>
        <v>880593.70000000007</v>
      </c>
    </row>
  </sheetData>
  <mergeCells count="3">
    <mergeCell ref="A1:H1"/>
    <mergeCell ref="A5:H5"/>
    <mergeCell ref="A6:G6"/>
  </mergeCells>
  <pageMargins left="0.7" right="0.7" top="0.75" bottom="0.75" header="0.3" footer="0.3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8"/>
  <sheetViews>
    <sheetView topLeftCell="A10" zoomScaleNormal="100" workbookViewId="0">
      <selection activeCell="D179" sqref="D179"/>
    </sheetView>
  </sheetViews>
  <sheetFormatPr baseColWidth="10" defaultRowHeight="15" x14ac:dyDescent="0.25"/>
  <cols>
    <col min="1" max="1" width="15.28515625" style="5" customWidth="1"/>
    <col min="2" max="2" width="14.5703125" style="5" customWidth="1"/>
    <col min="3" max="3" width="22.42578125" style="5" customWidth="1"/>
    <col min="4" max="4" width="46.140625" style="5" customWidth="1"/>
    <col min="5" max="5" width="13.42578125" style="23" customWidth="1"/>
    <col min="6" max="6" width="12.5703125" style="5" customWidth="1"/>
    <col min="7" max="7" width="16.7109375" style="5" customWidth="1"/>
    <col min="8" max="8" width="22.28515625" style="5" customWidth="1"/>
    <col min="9" max="16384" width="11.42578125" style="5"/>
  </cols>
  <sheetData>
    <row r="1" spans="1:8" x14ac:dyDescent="0.25">
      <c r="A1" s="56"/>
      <c r="B1" s="56"/>
      <c r="C1" s="56"/>
      <c r="D1" s="56"/>
      <c r="E1" s="56"/>
      <c r="F1" s="56"/>
      <c r="G1" s="56"/>
      <c r="H1" s="56"/>
    </row>
    <row r="2" spans="1:8" x14ac:dyDescent="0.25">
      <c r="A2" s="4"/>
      <c r="B2" s="4"/>
      <c r="C2" s="4"/>
      <c r="D2" s="4"/>
      <c r="E2" s="22"/>
      <c r="F2" s="3"/>
      <c r="G2" s="4"/>
      <c r="H2" s="4"/>
    </row>
    <row r="3" spans="1:8" x14ac:dyDescent="0.25">
      <c r="A3" s="4"/>
      <c r="B3" s="4"/>
      <c r="C3" s="4"/>
      <c r="D3" s="4"/>
      <c r="E3" s="22"/>
      <c r="F3" s="3"/>
      <c r="G3" s="4"/>
      <c r="H3" s="4"/>
    </row>
    <row r="4" spans="1:8" x14ac:dyDescent="0.25">
      <c r="A4" s="4"/>
      <c r="B4" s="4"/>
      <c r="C4" s="4"/>
      <c r="D4" s="4"/>
      <c r="E4" s="22"/>
      <c r="F4" s="3"/>
      <c r="G4" s="4"/>
      <c r="H4" s="4"/>
    </row>
    <row r="5" spans="1:8" x14ac:dyDescent="0.25">
      <c r="A5" s="58"/>
      <c r="B5" s="58"/>
      <c r="C5" s="58"/>
      <c r="D5" s="58"/>
      <c r="E5" s="58"/>
      <c r="F5" s="58"/>
      <c r="G5" s="58"/>
      <c r="H5" s="58"/>
    </row>
    <row r="6" spans="1:8" ht="15" customHeight="1" x14ac:dyDescent="0.25">
      <c r="A6" s="59" t="s">
        <v>8</v>
      </c>
      <c r="B6" s="59"/>
      <c r="C6" s="59"/>
      <c r="D6" s="59"/>
      <c r="E6" s="59"/>
      <c r="F6" s="59"/>
      <c r="G6" s="59"/>
      <c r="H6" s="2"/>
    </row>
    <row r="7" spans="1:8" ht="39.75" customHeight="1" x14ac:dyDescent="0.25">
      <c r="A7" s="50" t="s">
        <v>0</v>
      </c>
      <c r="B7" s="50" t="s">
        <v>1</v>
      </c>
      <c r="C7" s="51" t="s">
        <v>2</v>
      </c>
      <c r="D7" s="50" t="s">
        <v>3</v>
      </c>
      <c r="E7" s="50" t="s">
        <v>4</v>
      </c>
      <c r="F7" s="50" t="s">
        <v>5</v>
      </c>
      <c r="G7" s="52" t="s">
        <v>6</v>
      </c>
      <c r="H7" s="52" t="s">
        <v>7</v>
      </c>
    </row>
    <row r="8" spans="1:8" ht="35.1" customHeight="1" x14ac:dyDescent="0.25">
      <c r="A8" s="53">
        <v>44926</v>
      </c>
      <c r="B8" s="53">
        <v>44926</v>
      </c>
      <c r="C8" s="25" t="s">
        <v>437</v>
      </c>
      <c r="D8" s="28" t="s">
        <v>438</v>
      </c>
      <c r="E8" s="25" t="s">
        <v>439</v>
      </c>
      <c r="F8" s="30">
        <v>690</v>
      </c>
      <c r="G8" s="10">
        <v>147.60766082459463</v>
      </c>
      <c r="H8" s="38">
        <f t="shared" ref="H8:H71" si="0">+F8*G8</f>
        <v>101849.28596897029</v>
      </c>
    </row>
    <row r="9" spans="1:8" s="6" customFormat="1" ht="35.1" customHeight="1" x14ac:dyDescent="0.25">
      <c r="A9" s="53">
        <v>44926</v>
      </c>
      <c r="B9" s="53">
        <v>44926</v>
      </c>
      <c r="C9" s="30" t="s">
        <v>437</v>
      </c>
      <c r="D9" s="33" t="s">
        <v>440</v>
      </c>
      <c r="E9" s="30" t="s">
        <v>439</v>
      </c>
      <c r="F9" s="49">
        <v>1907.72</v>
      </c>
      <c r="G9" s="44">
        <v>219.11091239006436</v>
      </c>
      <c r="H9" s="38">
        <f t="shared" si="0"/>
        <v>418002.26978477358</v>
      </c>
    </row>
    <row r="10" spans="1:8" s="6" customFormat="1" ht="35.1" customHeight="1" x14ac:dyDescent="0.25">
      <c r="A10" s="53">
        <v>44926</v>
      </c>
      <c r="B10" s="53">
        <v>44926</v>
      </c>
      <c r="C10" s="11" t="s">
        <v>396</v>
      </c>
      <c r="D10" s="24" t="s">
        <v>397</v>
      </c>
      <c r="E10" s="36" t="s">
        <v>398</v>
      </c>
      <c r="F10" s="25">
        <v>370</v>
      </c>
      <c r="G10" s="37">
        <v>289.80799999999999</v>
      </c>
      <c r="H10" s="38">
        <f t="shared" si="0"/>
        <v>107228.95999999999</v>
      </c>
    </row>
    <row r="11" spans="1:8" s="6" customFormat="1" ht="35.1" customHeight="1" x14ac:dyDescent="0.25">
      <c r="A11" s="53">
        <v>44926</v>
      </c>
      <c r="B11" s="53">
        <v>44926</v>
      </c>
      <c r="C11" s="11" t="s">
        <v>396</v>
      </c>
      <c r="D11" s="24" t="s">
        <v>399</v>
      </c>
      <c r="E11" s="36" t="s">
        <v>398</v>
      </c>
      <c r="F11" s="25">
        <v>165</v>
      </c>
      <c r="G11" s="37">
        <v>516.84</v>
      </c>
      <c r="H11" s="38">
        <f t="shared" si="0"/>
        <v>85278.6</v>
      </c>
    </row>
    <row r="12" spans="1:8" s="6" customFormat="1" ht="35.1" customHeight="1" x14ac:dyDescent="0.25">
      <c r="A12" s="53">
        <v>44926</v>
      </c>
      <c r="B12" s="53">
        <v>44926</v>
      </c>
      <c r="C12" s="11" t="s">
        <v>396</v>
      </c>
      <c r="D12" s="24" t="s">
        <v>400</v>
      </c>
      <c r="E12" s="36" t="s">
        <v>398</v>
      </c>
      <c r="F12" s="25">
        <v>302</v>
      </c>
      <c r="G12" s="37">
        <v>601.79999999999995</v>
      </c>
      <c r="H12" s="38">
        <f t="shared" si="0"/>
        <v>181743.59999999998</v>
      </c>
    </row>
    <row r="13" spans="1:8" s="6" customFormat="1" ht="35.1" customHeight="1" x14ac:dyDescent="0.25">
      <c r="A13" s="53">
        <v>44926</v>
      </c>
      <c r="B13" s="53">
        <v>44926</v>
      </c>
      <c r="C13" s="11" t="s">
        <v>396</v>
      </c>
      <c r="D13" s="26" t="s">
        <v>401</v>
      </c>
      <c r="E13" s="36" t="s">
        <v>398</v>
      </c>
      <c r="F13" s="25">
        <v>254</v>
      </c>
      <c r="G13" s="37">
        <v>434.24</v>
      </c>
      <c r="H13" s="38">
        <f t="shared" si="0"/>
        <v>110296.96000000001</v>
      </c>
    </row>
    <row r="14" spans="1:8" s="6" customFormat="1" ht="35.1" customHeight="1" x14ac:dyDescent="0.25">
      <c r="A14" s="53">
        <v>44926</v>
      </c>
      <c r="B14" s="53">
        <v>44926</v>
      </c>
      <c r="C14" s="11" t="s">
        <v>396</v>
      </c>
      <c r="D14" s="26" t="s">
        <v>402</v>
      </c>
      <c r="E14" s="36" t="s">
        <v>398</v>
      </c>
      <c r="F14" s="25">
        <v>260</v>
      </c>
      <c r="G14" s="37">
        <v>396.48</v>
      </c>
      <c r="H14" s="38">
        <f t="shared" si="0"/>
        <v>103084.8</v>
      </c>
    </row>
    <row r="15" spans="1:8" s="6" customFormat="1" ht="35.1" customHeight="1" x14ac:dyDescent="0.25">
      <c r="A15" s="53">
        <v>44926</v>
      </c>
      <c r="B15" s="53">
        <v>44926</v>
      </c>
      <c r="C15" s="11" t="s">
        <v>396</v>
      </c>
      <c r="D15" s="24" t="s">
        <v>403</v>
      </c>
      <c r="E15" s="36" t="s">
        <v>404</v>
      </c>
      <c r="F15" s="25">
        <v>35</v>
      </c>
      <c r="G15" s="37">
        <v>3504.6</v>
      </c>
      <c r="H15" s="38">
        <f t="shared" si="0"/>
        <v>122661</v>
      </c>
    </row>
    <row r="16" spans="1:8" s="6" customFormat="1" ht="35.1" customHeight="1" x14ac:dyDescent="0.25">
      <c r="A16" s="53">
        <v>44926</v>
      </c>
      <c r="B16" s="53">
        <v>44926</v>
      </c>
      <c r="C16" s="11" t="s">
        <v>396</v>
      </c>
      <c r="D16" s="24" t="s">
        <v>405</v>
      </c>
      <c r="E16" s="36" t="s">
        <v>404</v>
      </c>
      <c r="F16" s="25">
        <v>15</v>
      </c>
      <c r="G16" s="37">
        <v>2985.4</v>
      </c>
      <c r="H16" s="38">
        <f t="shared" si="0"/>
        <v>44781</v>
      </c>
    </row>
    <row r="17" spans="1:8" s="6" customFormat="1" ht="35.1" customHeight="1" x14ac:dyDescent="0.25">
      <c r="A17" s="53">
        <v>44926</v>
      </c>
      <c r="B17" s="53">
        <v>44926</v>
      </c>
      <c r="C17" s="11" t="s">
        <v>396</v>
      </c>
      <c r="D17" s="26" t="s">
        <v>402</v>
      </c>
      <c r="E17" s="36" t="s">
        <v>404</v>
      </c>
      <c r="F17" s="25">
        <v>20</v>
      </c>
      <c r="G17" s="37">
        <v>2076.8000000000002</v>
      </c>
      <c r="H17" s="38">
        <f t="shared" si="0"/>
        <v>41536</v>
      </c>
    </row>
    <row r="18" spans="1:8" s="6" customFormat="1" ht="35.1" customHeight="1" x14ac:dyDescent="0.25">
      <c r="A18" s="53">
        <v>44926</v>
      </c>
      <c r="B18" s="53">
        <v>44926</v>
      </c>
      <c r="C18" s="11" t="s">
        <v>396</v>
      </c>
      <c r="D18" s="24" t="s">
        <v>406</v>
      </c>
      <c r="E18" s="36" t="s">
        <v>404</v>
      </c>
      <c r="F18" s="25">
        <v>30</v>
      </c>
      <c r="G18" s="37">
        <v>1947</v>
      </c>
      <c r="H18" s="38">
        <f t="shared" si="0"/>
        <v>58410</v>
      </c>
    </row>
    <row r="19" spans="1:8" s="6" customFormat="1" ht="35.1" customHeight="1" x14ac:dyDescent="0.25">
      <c r="A19" s="53">
        <v>44926</v>
      </c>
      <c r="B19" s="53">
        <v>44926</v>
      </c>
      <c r="C19" s="11" t="s">
        <v>396</v>
      </c>
      <c r="D19" s="26" t="s">
        <v>401</v>
      </c>
      <c r="E19" s="36" t="s">
        <v>404</v>
      </c>
      <c r="F19" s="25">
        <v>30</v>
      </c>
      <c r="G19" s="37">
        <v>2124</v>
      </c>
      <c r="H19" s="38">
        <f t="shared" si="0"/>
        <v>63720</v>
      </c>
    </row>
    <row r="20" spans="1:8" s="6" customFormat="1" ht="35.1" customHeight="1" x14ac:dyDescent="0.25">
      <c r="A20" s="53">
        <v>44926</v>
      </c>
      <c r="B20" s="53">
        <v>44926</v>
      </c>
      <c r="C20" s="11" t="s">
        <v>396</v>
      </c>
      <c r="D20" s="26" t="s">
        <v>407</v>
      </c>
      <c r="E20" s="25" t="s">
        <v>75</v>
      </c>
      <c r="F20" s="30">
        <v>1</v>
      </c>
      <c r="G20" s="42">
        <v>16874.05</v>
      </c>
      <c r="H20" s="38">
        <f t="shared" si="0"/>
        <v>16874.05</v>
      </c>
    </row>
    <row r="21" spans="1:8" s="6" customFormat="1" ht="35.1" customHeight="1" x14ac:dyDescent="0.25">
      <c r="A21" s="53">
        <v>44926</v>
      </c>
      <c r="B21" s="53">
        <v>44926</v>
      </c>
      <c r="C21" s="55" t="s">
        <v>330</v>
      </c>
      <c r="D21" s="41" t="s">
        <v>331</v>
      </c>
      <c r="E21" s="30" t="s">
        <v>332</v>
      </c>
      <c r="F21" s="30">
        <v>122</v>
      </c>
      <c r="G21" s="42">
        <v>736.57960000000003</v>
      </c>
      <c r="H21" s="38">
        <f t="shared" si="0"/>
        <v>89862.711200000005</v>
      </c>
    </row>
    <row r="22" spans="1:8" s="6" customFormat="1" ht="35.1" customHeight="1" x14ac:dyDescent="0.25">
      <c r="A22" s="53">
        <v>44926</v>
      </c>
      <c r="B22" s="53">
        <v>44926</v>
      </c>
      <c r="C22" s="55" t="s">
        <v>330</v>
      </c>
      <c r="D22" s="41" t="s">
        <v>333</v>
      </c>
      <c r="E22" s="30" t="s">
        <v>332</v>
      </c>
      <c r="F22" s="30">
        <v>33</v>
      </c>
      <c r="G22" s="42">
        <v>996.83</v>
      </c>
      <c r="H22" s="38">
        <f t="shared" si="0"/>
        <v>32895.39</v>
      </c>
    </row>
    <row r="23" spans="1:8" s="6" customFormat="1" ht="35.1" customHeight="1" x14ac:dyDescent="0.25">
      <c r="A23" s="53">
        <v>44926</v>
      </c>
      <c r="B23" s="53">
        <v>44926</v>
      </c>
      <c r="C23" s="55" t="s">
        <v>330</v>
      </c>
      <c r="D23" s="41" t="s">
        <v>334</v>
      </c>
      <c r="E23" s="30" t="s">
        <v>332</v>
      </c>
      <c r="F23" s="30">
        <v>23</v>
      </c>
      <c r="G23" s="42">
        <v>1242.1073333333295</v>
      </c>
      <c r="H23" s="38">
        <f t="shared" si="0"/>
        <v>28568.46866666658</v>
      </c>
    </row>
    <row r="24" spans="1:8" s="6" customFormat="1" ht="35.1" customHeight="1" x14ac:dyDescent="0.25">
      <c r="A24" s="53">
        <v>44926</v>
      </c>
      <c r="B24" s="53">
        <v>44926</v>
      </c>
      <c r="C24" s="55" t="s">
        <v>330</v>
      </c>
      <c r="D24" s="41" t="s">
        <v>335</v>
      </c>
      <c r="E24" s="30" t="s">
        <v>332</v>
      </c>
      <c r="F24" s="30">
        <v>367</v>
      </c>
      <c r="G24" s="42">
        <v>95.58</v>
      </c>
      <c r="H24" s="38">
        <f t="shared" si="0"/>
        <v>35077.86</v>
      </c>
    </row>
    <row r="25" spans="1:8" s="6" customFormat="1" ht="35.1" customHeight="1" x14ac:dyDescent="0.25">
      <c r="A25" s="53">
        <v>44926</v>
      </c>
      <c r="B25" s="53">
        <v>44926</v>
      </c>
      <c r="C25" s="55" t="s">
        <v>330</v>
      </c>
      <c r="D25" s="41" t="s">
        <v>336</v>
      </c>
      <c r="E25" s="30" t="s">
        <v>337</v>
      </c>
      <c r="F25" s="30">
        <v>1</v>
      </c>
      <c r="G25" s="42">
        <v>123.9</v>
      </c>
      <c r="H25" s="38">
        <f t="shared" si="0"/>
        <v>123.9</v>
      </c>
    </row>
    <row r="26" spans="1:8" s="6" customFormat="1" ht="35.1" customHeight="1" x14ac:dyDescent="0.25">
      <c r="A26" s="53">
        <v>44926</v>
      </c>
      <c r="B26" s="53">
        <v>44926</v>
      </c>
      <c r="C26" s="55" t="s">
        <v>330</v>
      </c>
      <c r="D26" s="41" t="s">
        <v>338</v>
      </c>
      <c r="E26" s="30" t="s">
        <v>332</v>
      </c>
      <c r="F26" s="30">
        <v>121</v>
      </c>
      <c r="G26" s="42">
        <v>17.7</v>
      </c>
      <c r="H26" s="38">
        <f t="shared" si="0"/>
        <v>2141.6999999999998</v>
      </c>
    </row>
    <row r="27" spans="1:8" s="6" customFormat="1" ht="35.1" customHeight="1" x14ac:dyDescent="0.25">
      <c r="A27" s="53">
        <v>44926</v>
      </c>
      <c r="B27" s="53">
        <v>44926</v>
      </c>
      <c r="C27" s="55" t="s">
        <v>330</v>
      </c>
      <c r="D27" s="41" t="s">
        <v>339</v>
      </c>
      <c r="E27" s="30" t="s">
        <v>332</v>
      </c>
      <c r="F27" s="30">
        <v>33</v>
      </c>
      <c r="G27" s="42">
        <v>51.92</v>
      </c>
      <c r="H27" s="38">
        <f t="shared" si="0"/>
        <v>1713.3600000000001</v>
      </c>
    </row>
    <row r="28" spans="1:8" s="6" customFormat="1" ht="35.1" customHeight="1" x14ac:dyDescent="0.25">
      <c r="A28" s="53">
        <v>44926</v>
      </c>
      <c r="B28" s="53">
        <v>44926</v>
      </c>
      <c r="C28" s="55" t="s">
        <v>330</v>
      </c>
      <c r="D28" s="41" t="s">
        <v>340</v>
      </c>
      <c r="E28" s="30" t="s">
        <v>332</v>
      </c>
      <c r="F28" s="30">
        <v>96</v>
      </c>
      <c r="G28" s="42">
        <v>150.44999999999999</v>
      </c>
      <c r="H28" s="38">
        <f t="shared" si="0"/>
        <v>14443.199999999999</v>
      </c>
    </row>
    <row r="29" spans="1:8" s="6" customFormat="1" ht="35.1" customHeight="1" x14ac:dyDescent="0.25">
      <c r="A29" s="53">
        <v>44926</v>
      </c>
      <c r="B29" s="53">
        <v>44926</v>
      </c>
      <c r="C29" s="55" t="s">
        <v>330</v>
      </c>
      <c r="D29" s="41" t="s">
        <v>341</v>
      </c>
      <c r="E29" s="30" t="s">
        <v>332</v>
      </c>
      <c r="F29" s="30">
        <v>62</v>
      </c>
      <c r="G29" s="42">
        <v>258.125</v>
      </c>
      <c r="H29" s="38">
        <f t="shared" si="0"/>
        <v>16003.75</v>
      </c>
    </row>
    <row r="30" spans="1:8" s="6" customFormat="1" ht="35.1" customHeight="1" x14ac:dyDescent="0.25">
      <c r="A30" s="53">
        <v>44926</v>
      </c>
      <c r="B30" s="53">
        <v>44926</v>
      </c>
      <c r="C30" s="55" t="s">
        <v>330</v>
      </c>
      <c r="D30" s="41" t="s">
        <v>342</v>
      </c>
      <c r="E30" s="30" t="s">
        <v>332</v>
      </c>
      <c r="F30" s="30">
        <v>1</v>
      </c>
      <c r="G30" s="42">
        <v>6608</v>
      </c>
      <c r="H30" s="38">
        <f t="shared" si="0"/>
        <v>6608</v>
      </c>
    </row>
    <row r="31" spans="1:8" s="6" customFormat="1" ht="35.1" customHeight="1" x14ac:dyDescent="0.25">
      <c r="A31" s="53">
        <v>44926</v>
      </c>
      <c r="B31" s="53">
        <v>44926</v>
      </c>
      <c r="C31" s="55" t="s">
        <v>330</v>
      </c>
      <c r="D31" s="41" t="s">
        <v>343</v>
      </c>
      <c r="E31" s="30" t="s">
        <v>344</v>
      </c>
      <c r="F31" s="30">
        <v>10</v>
      </c>
      <c r="G31" s="42">
        <v>1600</v>
      </c>
      <c r="H31" s="38">
        <f t="shared" si="0"/>
        <v>16000</v>
      </c>
    </row>
    <row r="32" spans="1:8" s="6" customFormat="1" ht="35.1" customHeight="1" x14ac:dyDescent="0.25">
      <c r="A32" s="53">
        <v>44926</v>
      </c>
      <c r="B32" s="53">
        <v>44926</v>
      </c>
      <c r="C32" s="55" t="s">
        <v>330</v>
      </c>
      <c r="D32" s="41" t="s">
        <v>345</v>
      </c>
      <c r="E32" s="30" t="s">
        <v>332</v>
      </c>
      <c r="F32" s="30">
        <v>7</v>
      </c>
      <c r="G32" s="42">
        <v>654.19200000000001</v>
      </c>
      <c r="H32" s="38">
        <f t="shared" si="0"/>
        <v>4579.3440000000001</v>
      </c>
    </row>
    <row r="33" spans="1:8" s="6" customFormat="1" ht="35.1" customHeight="1" x14ac:dyDescent="0.25">
      <c r="A33" s="53">
        <v>44926</v>
      </c>
      <c r="B33" s="53">
        <v>44926</v>
      </c>
      <c r="C33" s="55" t="s">
        <v>330</v>
      </c>
      <c r="D33" s="41" t="s">
        <v>346</v>
      </c>
      <c r="E33" s="30" t="s">
        <v>332</v>
      </c>
      <c r="F33" s="30">
        <v>13</v>
      </c>
      <c r="G33" s="42">
        <v>654.19000000000005</v>
      </c>
      <c r="H33" s="38">
        <f t="shared" si="0"/>
        <v>8504.4700000000012</v>
      </c>
    </row>
    <row r="34" spans="1:8" s="6" customFormat="1" ht="35.1" customHeight="1" x14ac:dyDescent="0.25">
      <c r="A34" s="53">
        <v>44926</v>
      </c>
      <c r="B34" s="53">
        <v>44926</v>
      </c>
      <c r="C34" s="55" t="s">
        <v>330</v>
      </c>
      <c r="D34" s="41" t="s">
        <v>347</v>
      </c>
      <c r="E34" s="30" t="s">
        <v>332</v>
      </c>
      <c r="F34" s="30">
        <v>12</v>
      </c>
      <c r="G34" s="42">
        <v>654.19200000000001</v>
      </c>
      <c r="H34" s="38">
        <f t="shared" si="0"/>
        <v>7850.3040000000001</v>
      </c>
    </row>
    <row r="35" spans="1:8" s="6" customFormat="1" ht="35.1" customHeight="1" x14ac:dyDescent="0.25">
      <c r="A35" s="53">
        <v>44926</v>
      </c>
      <c r="B35" s="53">
        <v>44926</v>
      </c>
      <c r="C35" s="55" t="s">
        <v>330</v>
      </c>
      <c r="D35" s="41" t="s">
        <v>348</v>
      </c>
      <c r="E35" s="30" t="s">
        <v>332</v>
      </c>
      <c r="F35" s="30">
        <v>8</v>
      </c>
      <c r="G35" s="42">
        <v>1094.53</v>
      </c>
      <c r="H35" s="38">
        <f t="shared" si="0"/>
        <v>8756.24</v>
      </c>
    </row>
    <row r="36" spans="1:8" s="6" customFormat="1" ht="35.1" customHeight="1" x14ac:dyDescent="0.25">
      <c r="A36" s="53">
        <v>44926</v>
      </c>
      <c r="B36" s="53">
        <v>44926</v>
      </c>
      <c r="C36" s="55" t="s">
        <v>330</v>
      </c>
      <c r="D36" s="41" t="s">
        <v>349</v>
      </c>
      <c r="E36" s="30" t="s">
        <v>332</v>
      </c>
      <c r="F36" s="30">
        <v>3</v>
      </c>
      <c r="G36" s="42">
        <v>1048.9000000000001</v>
      </c>
      <c r="H36" s="38">
        <f t="shared" si="0"/>
        <v>3146.7000000000003</v>
      </c>
    </row>
    <row r="37" spans="1:8" s="6" customFormat="1" ht="35.1" customHeight="1" x14ac:dyDescent="0.25">
      <c r="A37" s="53">
        <v>44926</v>
      </c>
      <c r="B37" s="53">
        <v>44926</v>
      </c>
      <c r="C37" s="55" t="s">
        <v>330</v>
      </c>
      <c r="D37" s="41" t="s">
        <v>350</v>
      </c>
      <c r="E37" s="30" t="s">
        <v>332</v>
      </c>
      <c r="F37" s="30">
        <v>20</v>
      </c>
      <c r="G37" s="42">
        <v>1057.52</v>
      </c>
      <c r="H37" s="38">
        <f t="shared" si="0"/>
        <v>21150.400000000001</v>
      </c>
    </row>
    <row r="38" spans="1:8" s="6" customFormat="1" ht="35.1" customHeight="1" x14ac:dyDescent="0.25">
      <c r="A38" s="53">
        <v>44926</v>
      </c>
      <c r="B38" s="53">
        <v>44926</v>
      </c>
      <c r="C38" s="55" t="s">
        <v>330</v>
      </c>
      <c r="D38" s="41" t="s">
        <v>351</v>
      </c>
      <c r="E38" s="30" t="s">
        <v>332</v>
      </c>
      <c r="F38" s="30">
        <v>25</v>
      </c>
      <c r="G38" s="42">
        <v>1027.07</v>
      </c>
      <c r="H38" s="38">
        <f t="shared" si="0"/>
        <v>25676.75</v>
      </c>
    </row>
    <row r="39" spans="1:8" s="6" customFormat="1" ht="35.1" customHeight="1" x14ac:dyDescent="0.25">
      <c r="A39" s="53">
        <v>44926</v>
      </c>
      <c r="B39" s="53">
        <v>44926</v>
      </c>
      <c r="C39" s="55" t="s">
        <v>330</v>
      </c>
      <c r="D39" s="41" t="s">
        <v>352</v>
      </c>
      <c r="E39" s="13" t="s">
        <v>353</v>
      </c>
      <c r="F39" s="30">
        <v>1</v>
      </c>
      <c r="G39" s="42">
        <v>837.49</v>
      </c>
      <c r="H39" s="38">
        <f t="shared" si="0"/>
        <v>837.49</v>
      </c>
    </row>
    <row r="40" spans="1:8" s="6" customFormat="1" ht="35.1" customHeight="1" x14ac:dyDescent="0.25">
      <c r="A40" s="53">
        <v>44926</v>
      </c>
      <c r="B40" s="53">
        <v>44926</v>
      </c>
      <c r="C40" s="55" t="s">
        <v>330</v>
      </c>
      <c r="D40" s="41" t="s">
        <v>352</v>
      </c>
      <c r="E40" s="13" t="s">
        <v>344</v>
      </c>
      <c r="F40" s="30">
        <v>4</v>
      </c>
      <c r="G40" s="42">
        <v>1463.09</v>
      </c>
      <c r="H40" s="38">
        <f t="shared" si="0"/>
        <v>5852.36</v>
      </c>
    </row>
    <row r="41" spans="1:8" s="6" customFormat="1" ht="42.75" customHeight="1" x14ac:dyDescent="0.25">
      <c r="A41" s="53">
        <v>44926</v>
      </c>
      <c r="B41" s="53">
        <v>44926</v>
      </c>
      <c r="C41" s="55" t="s">
        <v>330</v>
      </c>
      <c r="D41" s="41" t="s">
        <v>354</v>
      </c>
      <c r="E41" s="30" t="s">
        <v>332</v>
      </c>
      <c r="F41" s="30">
        <v>22</v>
      </c>
      <c r="G41" s="42">
        <v>2750.2849999999999</v>
      </c>
      <c r="H41" s="38">
        <f t="shared" si="0"/>
        <v>60506.27</v>
      </c>
    </row>
    <row r="42" spans="1:8" s="6" customFormat="1" ht="35.1" customHeight="1" x14ac:dyDescent="0.25">
      <c r="A42" s="53">
        <v>44926</v>
      </c>
      <c r="B42" s="53">
        <v>44926</v>
      </c>
      <c r="C42" s="55" t="s">
        <v>330</v>
      </c>
      <c r="D42" s="41" t="s">
        <v>355</v>
      </c>
      <c r="E42" s="30" t="s">
        <v>332</v>
      </c>
      <c r="F42" s="30">
        <v>25</v>
      </c>
      <c r="G42" s="42">
        <v>885</v>
      </c>
      <c r="H42" s="38">
        <f t="shared" si="0"/>
        <v>22125</v>
      </c>
    </row>
    <row r="43" spans="1:8" s="6" customFormat="1" ht="35.1" customHeight="1" x14ac:dyDescent="0.25">
      <c r="A43" s="53">
        <v>44926</v>
      </c>
      <c r="B43" s="53">
        <v>44926</v>
      </c>
      <c r="C43" s="55" t="s">
        <v>330</v>
      </c>
      <c r="D43" s="41" t="s">
        <v>356</v>
      </c>
      <c r="E43" s="30" t="s">
        <v>332</v>
      </c>
      <c r="F43" s="30">
        <v>27</v>
      </c>
      <c r="G43" s="42">
        <v>1086.31</v>
      </c>
      <c r="H43" s="38">
        <f t="shared" si="0"/>
        <v>29330.37</v>
      </c>
    </row>
    <row r="44" spans="1:8" s="6" customFormat="1" ht="35.1" customHeight="1" x14ac:dyDescent="0.25">
      <c r="A44" s="53">
        <v>44926</v>
      </c>
      <c r="B44" s="53">
        <v>44926</v>
      </c>
      <c r="C44" s="55" t="s">
        <v>330</v>
      </c>
      <c r="D44" s="41" t="s">
        <v>357</v>
      </c>
      <c r="E44" s="30" t="s">
        <v>332</v>
      </c>
      <c r="F44" s="30">
        <v>36</v>
      </c>
      <c r="G44" s="42">
        <v>3609.22</v>
      </c>
      <c r="H44" s="38">
        <f t="shared" si="0"/>
        <v>129931.92</v>
      </c>
    </row>
    <row r="45" spans="1:8" s="6" customFormat="1" ht="35.1" customHeight="1" x14ac:dyDescent="0.25">
      <c r="A45" s="53">
        <v>44926</v>
      </c>
      <c r="B45" s="53">
        <v>44926</v>
      </c>
      <c r="C45" s="55" t="s">
        <v>330</v>
      </c>
      <c r="D45" s="41" t="s">
        <v>358</v>
      </c>
      <c r="E45" s="30" t="s">
        <v>359</v>
      </c>
      <c r="F45" s="30">
        <v>84</v>
      </c>
      <c r="G45" s="42">
        <v>107.38</v>
      </c>
      <c r="H45" s="38">
        <f t="shared" si="0"/>
        <v>9019.92</v>
      </c>
    </row>
    <row r="46" spans="1:8" s="6" customFormat="1" ht="35.1" customHeight="1" x14ac:dyDescent="0.25">
      <c r="A46" s="53">
        <v>44926</v>
      </c>
      <c r="B46" s="53">
        <v>44926</v>
      </c>
      <c r="C46" s="55" t="s">
        <v>330</v>
      </c>
      <c r="D46" s="41" t="s">
        <v>360</v>
      </c>
      <c r="E46" s="30" t="s">
        <v>359</v>
      </c>
      <c r="F46" s="30">
        <v>94</v>
      </c>
      <c r="G46" s="42">
        <v>107.38</v>
      </c>
      <c r="H46" s="38">
        <f t="shared" si="0"/>
        <v>10093.719999999999</v>
      </c>
    </row>
    <row r="47" spans="1:8" s="6" customFormat="1" ht="35.1" customHeight="1" x14ac:dyDescent="0.25">
      <c r="A47" s="53">
        <v>44926</v>
      </c>
      <c r="B47" s="53">
        <v>44926</v>
      </c>
      <c r="C47" s="55" t="s">
        <v>330</v>
      </c>
      <c r="D47" s="41" t="s">
        <v>361</v>
      </c>
      <c r="E47" s="30" t="s">
        <v>332</v>
      </c>
      <c r="F47" s="30">
        <v>24</v>
      </c>
      <c r="G47" s="42">
        <v>198.24</v>
      </c>
      <c r="H47" s="38">
        <f t="shared" si="0"/>
        <v>4757.76</v>
      </c>
    </row>
    <row r="48" spans="1:8" s="6" customFormat="1" ht="35.1" customHeight="1" x14ac:dyDescent="0.25">
      <c r="A48" s="53">
        <v>44926</v>
      </c>
      <c r="B48" s="53">
        <v>44926</v>
      </c>
      <c r="C48" s="55" t="s">
        <v>330</v>
      </c>
      <c r="D48" s="41" t="s">
        <v>362</v>
      </c>
      <c r="E48" s="30" t="s">
        <v>332</v>
      </c>
      <c r="F48" s="30">
        <v>5</v>
      </c>
      <c r="G48" s="42">
        <v>36.202399999999997</v>
      </c>
      <c r="H48" s="38">
        <f t="shared" si="0"/>
        <v>181.012</v>
      </c>
    </row>
    <row r="49" spans="1:8" s="6" customFormat="1" ht="35.1" customHeight="1" x14ac:dyDescent="0.25">
      <c r="A49" s="53">
        <v>44926</v>
      </c>
      <c r="B49" s="53">
        <v>44926</v>
      </c>
      <c r="C49" s="55" t="s">
        <v>330</v>
      </c>
      <c r="D49" s="41" t="s">
        <v>363</v>
      </c>
      <c r="E49" s="30" t="s">
        <v>332</v>
      </c>
      <c r="F49" s="30">
        <v>38000</v>
      </c>
      <c r="G49" s="42">
        <v>0.86199999999999999</v>
      </c>
      <c r="H49" s="38">
        <f t="shared" si="0"/>
        <v>32756</v>
      </c>
    </row>
    <row r="50" spans="1:8" s="6" customFormat="1" ht="35.1" customHeight="1" x14ac:dyDescent="0.25">
      <c r="A50" s="53">
        <v>44926</v>
      </c>
      <c r="B50" s="53">
        <v>44926</v>
      </c>
      <c r="C50" s="55" t="s">
        <v>330</v>
      </c>
      <c r="D50" s="41" t="s">
        <v>364</v>
      </c>
      <c r="E50" s="30" t="s">
        <v>332</v>
      </c>
      <c r="F50" s="30">
        <v>11000</v>
      </c>
      <c r="G50" s="42">
        <v>1.73</v>
      </c>
      <c r="H50" s="38">
        <f t="shared" si="0"/>
        <v>19030</v>
      </c>
    </row>
    <row r="51" spans="1:8" s="6" customFormat="1" ht="35.1" customHeight="1" x14ac:dyDescent="0.25">
      <c r="A51" s="53">
        <v>44926</v>
      </c>
      <c r="B51" s="53">
        <v>44926</v>
      </c>
      <c r="C51" s="55" t="s">
        <v>330</v>
      </c>
      <c r="D51" s="41" t="s">
        <v>365</v>
      </c>
      <c r="E51" s="30" t="s">
        <v>332</v>
      </c>
      <c r="F51" s="30">
        <v>7000</v>
      </c>
      <c r="G51" s="42">
        <v>10.62</v>
      </c>
      <c r="H51" s="38">
        <f t="shared" si="0"/>
        <v>74340</v>
      </c>
    </row>
    <row r="52" spans="1:8" s="6" customFormat="1" ht="35.1" customHeight="1" x14ac:dyDescent="0.25">
      <c r="A52" s="53">
        <v>44926</v>
      </c>
      <c r="B52" s="53">
        <v>44926</v>
      </c>
      <c r="C52" s="55" t="s">
        <v>330</v>
      </c>
      <c r="D52" s="41" t="s">
        <v>366</v>
      </c>
      <c r="E52" s="30" t="s">
        <v>332</v>
      </c>
      <c r="F52" s="30">
        <v>7550</v>
      </c>
      <c r="G52" s="42">
        <v>22.42</v>
      </c>
      <c r="H52" s="38">
        <f t="shared" si="0"/>
        <v>169271</v>
      </c>
    </row>
    <row r="53" spans="1:8" s="6" customFormat="1" ht="35.1" customHeight="1" x14ac:dyDescent="0.25">
      <c r="A53" s="53">
        <v>44926</v>
      </c>
      <c r="B53" s="53">
        <v>44926</v>
      </c>
      <c r="C53" s="55" t="s">
        <v>330</v>
      </c>
      <c r="D53" s="41" t="s">
        <v>367</v>
      </c>
      <c r="E53" s="30" t="s">
        <v>332</v>
      </c>
      <c r="F53" s="30">
        <v>7500</v>
      </c>
      <c r="G53" s="42">
        <v>10.5</v>
      </c>
      <c r="H53" s="38">
        <f t="shared" si="0"/>
        <v>78750</v>
      </c>
    </row>
    <row r="54" spans="1:8" s="6" customFormat="1" ht="35.1" customHeight="1" x14ac:dyDescent="0.25">
      <c r="A54" s="53">
        <v>44926</v>
      </c>
      <c r="B54" s="53">
        <v>44926</v>
      </c>
      <c r="C54" s="55" t="s">
        <v>330</v>
      </c>
      <c r="D54" s="41" t="s">
        <v>368</v>
      </c>
      <c r="E54" s="30" t="s">
        <v>332</v>
      </c>
      <c r="F54" s="30">
        <v>15000</v>
      </c>
      <c r="G54" s="42">
        <v>0.63</v>
      </c>
      <c r="H54" s="38">
        <f t="shared" si="0"/>
        <v>9450</v>
      </c>
    </row>
    <row r="55" spans="1:8" s="6" customFormat="1" ht="35.1" customHeight="1" x14ac:dyDescent="0.25">
      <c r="A55" s="53">
        <v>44926</v>
      </c>
      <c r="B55" s="53">
        <v>44926</v>
      </c>
      <c r="C55" s="55" t="s">
        <v>330</v>
      </c>
      <c r="D55" s="41" t="s">
        <v>369</v>
      </c>
      <c r="E55" s="30" t="s">
        <v>332</v>
      </c>
      <c r="F55" s="30">
        <v>20000</v>
      </c>
      <c r="G55" s="42">
        <v>2.99</v>
      </c>
      <c r="H55" s="38">
        <f t="shared" si="0"/>
        <v>59800.000000000007</v>
      </c>
    </row>
    <row r="56" spans="1:8" s="6" customFormat="1" ht="39.75" customHeight="1" x14ac:dyDescent="0.25">
      <c r="A56" s="53">
        <v>44926</v>
      </c>
      <c r="B56" s="53">
        <v>44926</v>
      </c>
      <c r="C56" s="55" t="s">
        <v>330</v>
      </c>
      <c r="D56" s="41" t="s">
        <v>370</v>
      </c>
      <c r="E56" s="30" t="s">
        <v>332</v>
      </c>
      <c r="F56" s="30">
        <v>24</v>
      </c>
      <c r="G56" s="42">
        <v>2478</v>
      </c>
      <c r="H56" s="38">
        <f t="shared" si="0"/>
        <v>59472</v>
      </c>
    </row>
    <row r="57" spans="1:8" s="6" customFormat="1" ht="39.75" customHeight="1" x14ac:dyDescent="0.25">
      <c r="A57" s="53">
        <v>44926</v>
      </c>
      <c r="B57" s="53">
        <v>44926</v>
      </c>
      <c r="C57" s="55" t="s">
        <v>330</v>
      </c>
      <c r="D57" s="41" t="s">
        <v>371</v>
      </c>
      <c r="E57" s="30" t="s">
        <v>332</v>
      </c>
      <c r="F57" s="30">
        <v>535</v>
      </c>
      <c r="G57" s="42">
        <v>195.88</v>
      </c>
      <c r="H57" s="38">
        <f t="shared" si="0"/>
        <v>104795.8</v>
      </c>
    </row>
    <row r="58" spans="1:8" s="6" customFormat="1" ht="35.1" customHeight="1" x14ac:dyDescent="0.25">
      <c r="A58" s="53">
        <v>44926</v>
      </c>
      <c r="B58" s="53">
        <v>44926</v>
      </c>
      <c r="C58" s="55" t="s">
        <v>330</v>
      </c>
      <c r="D58" s="41" t="s">
        <v>372</v>
      </c>
      <c r="E58" s="30" t="s">
        <v>373</v>
      </c>
      <c r="F58" s="30">
        <v>66</v>
      </c>
      <c r="G58" s="42">
        <v>460.7801</v>
      </c>
      <c r="H58" s="38">
        <f t="shared" si="0"/>
        <v>30411.4866</v>
      </c>
    </row>
    <row r="59" spans="1:8" s="6" customFormat="1" ht="35.1" customHeight="1" x14ac:dyDescent="0.25">
      <c r="A59" s="53">
        <v>44926</v>
      </c>
      <c r="B59" s="53">
        <v>44926</v>
      </c>
      <c r="C59" s="55" t="s">
        <v>330</v>
      </c>
      <c r="D59" s="41" t="s">
        <v>374</v>
      </c>
      <c r="E59" s="30" t="s">
        <v>332</v>
      </c>
      <c r="F59" s="30">
        <v>126</v>
      </c>
      <c r="G59" s="42">
        <v>876.94</v>
      </c>
      <c r="H59" s="38">
        <f t="shared" si="0"/>
        <v>110494.44</v>
      </c>
    </row>
    <row r="60" spans="1:8" s="6" customFormat="1" ht="35.1" customHeight="1" x14ac:dyDescent="0.25">
      <c r="A60" s="53">
        <v>44926</v>
      </c>
      <c r="B60" s="53">
        <v>44926</v>
      </c>
      <c r="C60" s="55" t="s">
        <v>330</v>
      </c>
      <c r="D60" s="41" t="s">
        <v>375</v>
      </c>
      <c r="E60" s="30" t="s">
        <v>344</v>
      </c>
      <c r="F60" s="30">
        <v>3</v>
      </c>
      <c r="G60" s="42">
        <v>1296.6600000000001</v>
      </c>
      <c r="H60" s="38">
        <f t="shared" si="0"/>
        <v>3889.9800000000005</v>
      </c>
    </row>
    <row r="61" spans="1:8" s="6" customFormat="1" ht="35.1" customHeight="1" x14ac:dyDescent="0.25">
      <c r="A61" s="53">
        <v>44926</v>
      </c>
      <c r="B61" s="53">
        <v>44926</v>
      </c>
      <c r="C61" s="55" t="s">
        <v>330</v>
      </c>
      <c r="D61" s="41" t="s">
        <v>376</v>
      </c>
      <c r="E61" s="30" t="s">
        <v>332</v>
      </c>
      <c r="F61" s="30">
        <v>24</v>
      </c>
      <c r="G61" s="42">
        <v>168.2</v>
      </c>
      <c r="H61" s="38">
        <f t="shared" si="0"/>
        <v>4036.7999999999997</v>
      </c>
    </row>
    <row r="62" spans="1:8" s="6" customFormat="1" ht="42" customHeight="1" x14ac:dyDescent="0.25">
      <c r="A62" s="53">
        <v>44926</v>
      </c>
      <c r="B62" s="53">
        <v>44926</v>
      </c>
      <c r="C62" s="55" t="s">
        <v>330</v>
      </c>
      <c r="D62" s="41" t="s">
        <v>377</v>
      </c>
      <c r="E62" s="30" t="s">
        <v>332</v>
      </c>
      <c r="F62" s="30">
        <v>44</v>
      </c>
      <c r="G62" s="42">
        <v>474.12400000000002</v>
      </c>
      <c r="H62" s="38">
        <f t="shared" si="0"/>
        <v>20861.456000000002</v>
      </c>
    </row>
    <row r="63" spans="1:8" s="6" customFormat="1" ht="35.1" customHeight="1" x14ac:dyDescent="0.25">
      <c r="A63" s="53">
        <v>44926</v>
      </c>
      <c r="B63" s="53">
        <v>44926</v>
      </c>
      <c r="C63" s="55" t="s">
        <v>330</v>
      </c>
      <c r="D63" s="41" t="s">
        <v>378</v>
      </c>
      <c r="E63" s="30" t="s">
        <v>373</v>
      </c>
      <c r="F63" s="30">
        <v>12</v>
      </c>
      <c r="G63" s="42">
        <v>420</v>
      </c>
      <c r="H63" s="38">
        <f t="shared" si="0"/>
        <v>5040</v>
      </c>
    </row>
    <row r="64" spans="1:8" s="6" customFormat="1" ht="35.1" customHeight="1" x14ac:dyDescent="0.25">
      <c r="A64" s="53">
        <v>44926</v>
      </c>
      <c r="B64" s="53">
        <v>44926</v>
      </c>
      <c r="C64" s="55" t="s">
        <v>330</v>
      </c>
      <c r="D64" s="41" t="s">
        <v>379</v>
      </c>
      <c r="E64" s="30" t="s">
        <v>332</v>
      </c>
      <c r="F64" s="30">
        <v>3</v>
      </c>
      <c r="G64" s="42">
        <v>1160.8699999999999</v>
      </c>
      <c r="H64" s="38">
        <f t="shared" si="0"/>
        <v>3482.6099999999997</v>
      </c>
    </row>
    <row r="65" spans="1:8" s="6" customFormat="1" ht="35.1" customHeight="1" x14ac:dyDescent="0.25">
      <c r="A65" s="53">
        <v>44926</v>
      </c>
      <c r="B65" s="53">
        <v>44926</v>
      </c>
      <c r="C65" s="55" t="s">
        <v>330</v>
      </c>
      <c r="D65" s="41" t="s">
        <v>380</v>
      </c>
      <c r="E65" s="30" t="s">
        <v>332</v>
      </c>
      <c r="F65" s="30">
        <v>35</v>
      </c>
      <c r="G65" s="42">
        <v>203.82</v>
      </c>
      <c r="H65" s="38">
        <f t="shared" si="0"/>
        <v>7133.7</v>
      </c>
    </row>
    <row r="66" spans="1:8" s="6" customFormat="1" ht="35.1" customHeight="1" x14ac:dyDescent="0.25">
      <c r="A66" s="53">
        <v>44926</v>
      </c>
      <c r="B66" s="53">
        <v>44926</v>
      </c>
      <c r="C66" s="55" t="s">
        <v>330</v>
      </c>
      <c r="D66" s="41" t="s">
        <v>381</v>
      </c>
      <c r="E66" s="30" t="s">
        <v>332</v>
      </c>
      <c r="F66" s="30">
        <v>4</v>
      </c>
      <c r="G66" s="42">
        <v>270</v>
      </c>
      <c r="H66" s="38">
        <f t="shared" si="0"/>
        <v>1080</v>
      </c>
    </row>
    <row r="67" spans="1:8" s="6" customFormat="1" ht="35.1" customHeight="1" x14ac:dyDescent="0.25">
      <c r="A67" s="53">
        <v>44926</v>
      </c>
      <c r="B67" s="53">
        <v>44926</v>
      </c>
      <c r="C67" s="55" t="s">
        <v>330</v>
      </c>
      <c r="D67" s="41" t="s">
        <v>382</v>
      </c>
      <c r="E67" s="30" t="s">
        <v>332</v>
      </c>
      <c r="F67" s="30">
        <v>41</v>
      </c>
      <c r="G67" s="42">
        <v>831.9</v>
      </c>
      <c r="H67" s="38">
        <f t="shared" si="0"/>
        <v>34107.9</v>
      </c>
    </row>
    <row r="68" spans="1:8" s="6" customFormat="1" ht="35.1" customHeight="1" x14ac:dyDescent="0.25">
      <c r="A68" s="53">
        <v>44926</v>
      </c>
      <c r="B68" s="53">
        <v>44926</v>
      </c>
      <c r="C68" s="55" t="s">
        <v>330</v>
      </c>
      <c r="D68" s="41" t="s">
        <v>383</v>
      </c>
      <c r="E68" s="30" t="s">
        <v>332</v>
      </c>
      <c r="F68" s="30">
        <v>26</v>
      </c>
      <c r="G68" s="42">
        <v>666.7</v>
      </c>
      <c r="H68" s="38">
        <f t="shared" si="0"/>
        <v>17334.2</v>
      </c>
    </row>
    <row r="69" spans="1:8" s="6" customFormat="1" ht="35.1" customHeight="1" x14ac:dyDescent="0.25">
      <c r="A69" s="53">
        <v>44926</v>
      </c>
      <c r="B69" s="53">
        <v>44926</v>
      </c>
      <c r="C69" s="55" t="s">
        <v>330</v>
      </c>
      <c r="D69" s="41" t="s">
        <v>384</v>
      </c>
      <c r="E69" s="30" t="s">
        <v>332</v>
      </c>
      <c r="F69" s="30">
        <v>149</v>
      </c>
      <c r="G69" s="42">
        <v>696.2</v>
      </c>
      <c r="H69" s="38">
        <f t="shared" si="0"/>
        <v>103733.8</v>
      </c>
    </row>
    <row r="70" spans="1:8" s="6" customFormat="1" ht="35.1" customHeight="1" x14ac:dyDescent="0.25">
      <c r="A70" s="53">
        <v>44926</v>
      </c>
      <c r="B70" s="53">
        <v>44926</v>
      </c>
      <c r="C70" s="55" t="s">
        <v>330</v>
      </c>
      <c r="D70" s="41" t="s">
        <v>385</v>
      </c>
      <c r="E70" s="30" t="s">
        <v>332</v>
      </c>
      <c r="F70" s="30">
        <v>60</v>
      </c>
      <c r="G70" s="42">
        <v>230</v>
      </c>
      <c r="H70" s="38">
        <f t="shared" si="0"/>
        <v>13800</v>
      </c>
    </row>
    <row r="71" spans="1:8" s="6" customFormat="1" ht="35.1" customHeight="1" x14ac:dyDescent="0.25">
      <c r="A71" s="53">
        <v>44926</v>
      </c>
      <c r="B71" s="53">
        <v>44926</v>
      </c>
      <c r="C71" s="55" t="s">
        <v>330</v>
      </c>
      <c r="D71" s="41" t="s">
        <v>386</v>
      </c>
      <c r="E71" s="30" t="s">
        <v>332</v>
      </c>
      <c r="F71" s="30">
        <v>73</v>
      </c>
      <c r="G71" s="42">
        <v>649</v>
      </c>
      <c r="H71" s="38">
        <f t="shared" si="0"/>
        <v>47377</v>
      </c>
    </row>
    <row r="72" spans="1:8" s="6" customFormat="1" ht="35.1" customHeight="1" x14ac:dyDescent="0.25">
      <c r="A72" s="53">
        <v>44926</v>
      </c>
      <c r="B72" s="53">
        <v>44926</v>
      </c>
      <c r="C72" s="55" t="s">
        <v>330</v>
      </c>
      <c r="D72" s="41" t="s">
        <v>387</v>
      </c>
      <c r="E72" s="30" t="s">
        <v>332</v>
      </c>
      <c r="F72" s="30">
        <v>89</v>
      </c>
      <c r="G72" s="42">
        <v>649</v>
      </c>
      <c r="H72" s="38">
        <f t="shared" ref="H72:H135" si="1">+F72*G72</f>
        <v>57761</v>
      </c>
    </row>
    <row r="73" spans="1:8" s="6" customFormat="1" ht="35.1" customHeight="1" x14ac:dyDescent="0.25">
      <c r="A73" s="53">
        <v>44926</v>
      </c>
      <c r="B73" s="53">
        <v>44926</v>
      </c>
      <c r="C73" s="55" t="s">
        <v>330</v>
      </c>
      <c r="D73" s="41" t="s">
        <v>388</v>
      </c>
      <c r="E73" s="30" t="s">
        <v>332</v>
      </c>
      <c r="F73" s="30">
        <v>12</v>
      </c>
      <c r="G73" s="42">
        <v>650</v>
      </c>
      <c r="H73" s="38">
        <f t="shared" si="1"/>
        <v>7800</v>
      </c>
    </row>
    <row r="74" spans="1:8" s="6" customFormat="1" ht="35.1" customHeight="1" x14ac:dyDescent="0.25">
      <c r="A74" s="53">
        <v>44926</v>
      </c>
      <c r="B74" s="53">
        <v>44926</v>
      </c>
      <c r="C74" s="55" t="s">
        <v>330</v>
      </c>
      <c r="D74" s="41" t="s">
        <v>389</v>
      </c>
      <c r="E74" s="30" t="s">
        <v>23</v>
      </c>
      <c r="F74" s="30">
        <v>202</v>
      </c>
      <c r="G74" s="42">
        <v>49.17</v>
      </c>
      <c r="H74" s="38">
        <f t="shared" si="1"/>
        <v>9932.34</v>
      </c>
    </row>
    <row r="75" spans="1:8" s="6" customFormat="1" ht="35.1" customHeight="1" x14ac:dyDescent="0.25">
      <c r="A75" s="53">
        <v>44926</v>
      </c>
      <c r="B75" s="53">
        <v>44926</v>
      </c>
      <c r="C75" s="55" t="s">
        <v>330</v>
      </c>
      <c r="D75" s="41" t="s">
        <v>390</v>
      </c>
      <c r="E75" s="30" t="s">
        <v>332</v>
      </c>
      <c r="F75" s="30">
        <v>72</v>
      </c>
      <c r="G75" s="42">
        <v>108.56</v>
      </c>
      <c r="H75" s="38">
        <f t="shared" si="1"/>
        <v>7816.32</v>
      </c>
    </row>
    <row r="76" spans="1:8" s="6" customFormat="1" ht="35.1" customHeight="1" x14ac:dyDescent="0.25">
      <c r="A76" s="53">
        <v>44926</v>
      </c>
      <c r="B76" s="53">
        <v>44926</v>
      </c>
      <c r="C76" s="55" t="s">
        <v>330</v>
      </c>
      <c r="D76" s="8" t="s">
        <v>391</v>
      </c>
      <c r="E76" s="30" t="s">
        <v>332</v>
      </c>
      <c r="F76" s="30">
        <v>1</v>
      </c>
      <c r="G76" s="42">
        <v>5310</v>
      </c>
      <c r="H76" s="38">
        <f t="shared" si="1"/>
        <v>5310</v>
      </c>
    </row>
    <row r="77" spans="1:8" s="6" customFormat="1" ht="35.1" customHeight="1" x14ac:dyDescent="0.25">
      <c r="A77" s="53">
        <v>44926</v>
      </c>
      <c r="B77" s="53">
        <v>44926</v>
      </c>
      <c r="C77" s="55" t="s">
        <v>330</v>
      </c>
      <c r="D77" s="8" t="s">
        <v>392</v>
      </c>
      <c r="E77" s="30" t="s">
        <v>332</v>
      </c>
      <c r="F77" s="30">
        <v>13</v>
      </c>
      <c r="G77" s="42">
        <v>298.43400000000003</v>
      </c>
      <c r="H77" s="38">
        <f t="shared" si="1"/>
        <v>3879.6420000000003</v>
      </c>
    </row>
    <row r="78" spans="1:8" s="6" customFormat="1" ht="35.1" customHeight="1" x14ac:dyDescent="0.25">
      <c r="A78" s="53">
        <v>44926</v>
      </c>
      <c r="B78" s="53">
        <v>44926</v>
      </c>
      <c r="C78" s="55" t="s">
        <v>330</v>
      </c>
      <c r="D78" s="41" t="s">
        <v>393</v>
      </c>
      <c r="E78" s="30" t="s">
        <v>332</v>
      </c>
      <c r="F78" s="30">
        <v>10</v>
      </c>
      <c r="G78" s="42">
        <v>103.9</v>
      </c>
      <c r="H78" s="38">
        <f t="shared" si="1"/>
        <v>1039</v>
      </c>
    </row>
    <row r="79" spans="1:8" s="6" customFormat="1" ht="35.1" customHeight="1" x14ac:dyDescent="0.25">
      <c r="A79" s="53">
        <v>44926</v>
      </c>
      <c r="B79" s="53">
        <v>44926</v>
      </c>
      <c r="C79" s="55" t="s">
        <v>330</v>
      </c>
      <c r="D79" s="41" t="s">
        <v>394</v>
      </c>
      <c r="E79" s="30" t="s">
        <v>332</v>
      </c>
      <c r="F79" s="30">
        <v>150</v>
      </c>
      <c r="G79" s="42">
        <v>185.10599999999999</v>
      </c>
      <c r="H79" s="38">
        <f t="shared" si="1"/>
        <v>27765.899999999998</v>
      </c>
    </row>
    <row r="80" spans="1:8" s="6" customFormat="1" ht="35.1" customHeight="1" x14ac:dyDescent="0.25">
      <c r="A80" s="53">
        <v>44926</v>
      </c>
      <c r="B80" s="53">
        <v>44926</v>
      </c>
      <c r="C80" s="55" t="s">
        <v>330</v>
      </c>
      <c r="D80" s="41" t="s">
        <v>395</v>
      </c>
      <c r="E80" s="30" t="s">
        <v>332</v>
      </c>
      <c r="F80" s="30">
        <v>7</v>
      </c>
      <c r="G80" s="42">
        <v>50.622</v>
      </c>
      <c r="H80" s="38">
        <f t="shared" si="1"/>
        <v>354.35399999999998</v>
      </c>
    </row>
    <row r="81" spans="1:8" s="6" customFormat="1" ht="35.1" customHeight="1" x14ac:dyDescent="0.25">
      <c r="A81" s="53">
        <v>44926</v>
      </c>
      <c r="B81" s="53">
        <v>44926</v>
      </c>
      <c r="C81" s="55" t="s">
        <v>165</v>
      </c>
      <c r="D81" s="41" t="s">
        <v>166</v>
      </c>
      <c r="E81" s="30" t="s">
        <v>5</v>
      </c>
      <c r="F81" s="30">
        <v>38</v>
      </c>
      <c r="G81" s="38">
        <v>170.71</v>
      </c>
      <c r="H81" s="38">
        <f t="shared" si="1"/>
        <v>6486.9800000000005</v>
      </c>
    </row>
    <row r="82" spans="1:8" s="6" customFormat="1" ht="35.1" customHeight="1" x14ac:dyDescent="0.25">
      <c r="A82" s="53">
        <v>44926</v>
      </c>
      <c r="B82" s="53">
        <v>44926</v>
      </c>
      <c r="C82" s="55" t="s">
        <v>165</v>
      </c>
      <c r="D82" s="41" t="s">
        <v>167</v>
      </c>
      <c r="E82" s="30" t="s">
        <v>5</v>
      </c>
      <c r="F82" s="30">
        <v>10</v>
      </c>
      <c r="G82" s="38">
        <v>99</v>
      </c>
      <c r="H82" s="38">
        <f t="shared" si="1"/>
        <v>990</v>
      </c>
    </row>
    <row r="83" spans="1:8" s="6" customFormat="1" ht="35.1" customHeight="1" x14ac:dyDescent="0.25">
      <c r="A83" s="53">
        <v>44926</v>
      </c>
      <c r="B83" s="53">
        <v>44926</v>
      </c>
      <c r="C83" s="55" t="s">
        <v>165</v>
      </c>
      <c r="D83" s="41" t="s">
        <v>168</v>
      </c>
      <c r="E83" s="30" t="s">
        <v>5</v>
      </c>
      <c r="F83" s="30">
        <v>27</v>
      </c>
      <c r="G83" s="38">
        <v>377.6</v>
      </c>
      <c r="H83" s="38">
        <f t="shared" si="1"/>
        <v>10195.200000000001</v>
      </c>
    </row>
    <row r="84" spans="1:8" s="6" customFormat="1" ht="35.1" customHeight="1" x14ac:dyDescent="0.25">
      <c r="A84" s="53">
        <v>44926</v>
      </c>
      <c r="B84" s="53">
        <v>44926</v>
      </c>
      <c r="C84" s="55" t="s">
        <v>165</v>
      </c>
      <c r="D84" s="41" t="s">
        <v>169</v>
      </c>
      <c r="E84" s="30" t="s">
        <v>5</v>
      </c>
      <c r="F84" s="30">
        <v>15</v>
      </c>
      <c r="G84" s="38">
        <v>468</v>
      </c>
      <c r="H84" s="38">
        <f t="shared" si="1"/>
        <v>7020</v>
      </c>
    </row>
    <row r="85" spans="1:8" s="6" customFormat="1" ht="35.1" customHeight="1" x14ac:dyDescent="0.25">
      <c r="A85" s="53">
        <v>44926</v>
      </c>
      <c r="B85" s="53">
        <v>44926</v>
      </c>
      <c r="C85" s="55" t="s">
        <v>165</v>
      </c>
      <c r="D85" s="41" t="s">
        <v>170</v>
      </c>
      <c r="E85" s="30" t="s">
        <v>5</v>
      </c>
      <c r="F85" s="30">
        <v>1072</v>
      </c>
      <c r="G85" s="38">
        <v>4.5</v>
      </c>
      <c r="H85" s="38">
        <f t="shared" si="1"/>
        <v>4824</v>
      </c>
    </row>
    <row r="86" spans="1:8" s="6" customFormat="1" ht="35.1" customHeight="1" x14ac:dyDescent="0.25">
      <c r="A86" s="53">
        <v>44926</v>
      </c>
      <c r="B86" s="53">
        <v>44926</v>
      </c>
      <c r="C86" s="55" t="s">
        <v>165</v>
      </c>
      <c r="D86" s="7" t="s">
        <v>442</v>
      </c>
      <c r="E86" s="35" t="s">
        <v>5</v>
      </c>
      <c r="F86" s="35">
        <v>425</v>
      </c>
      <c r="G86" s="38">
        <v>2.95</v>
      </c>
      <c r="H86" s="38">
        <f t="shared" si="1"/>
        <v>1253.75</v>
      </c>
    </row>
    <row r="87" spans="1:8" s="6" customFormat="1" ht="35.1" customHeight="1" x14ac:dyDescent="0.25">
      <c r="A87" s="53">
        <v>44926</v>
      </c>
      <c r="B87" s="53">
        <v>44926</v>
      </c>
      <c r="C87" s="55" t="s">
        <v>165</v>
      </c>
      <c r="D87" s="7" t="s">
        <v>443</v>
      </c>
      <c r="E87" s="35" t="s">
        <v>5</v>
      </c>
      <c r="F87" s="35">
        <v>425</v>
      </c>
      <c r="G87" s="38">
        <v>0.26</v>
      </c>
      <c r="H87" s="38">
        <f t="shared" si="1"/>
        <v>110.5</v>
      </c>
    </row>
    <row r="88" spans="1:8" s="6" customFormat="1" ht="35.1" customHeight="1" x14ac:dyDescent="0.25">
      <c r="A88" s="53">
        <v>44926</v>
      </c>
      <c r="B88" s="53">
        <v>44926</v>
      </c>
      <c r="C88" s="55" t="s">
        <v>165</v>
      </c>
      <c r="D88" s="41" t="s">
        <v>171</v>
      </c>
      <c r="E88" s="30" t="s">
        <v>5</v>
      </c>
      <c r="F88" s="30">
        <v>453</v>
      </c>
      <c r="G88" s="38">
        <v>4.5</v>
      </c>
      <c r="H88" s="38">
        <f t="shared" si="1"/>
        <v>2038.5</v>
      </c>
    </row>
    <row r="89" spans="1:8" s="6" customFormat="1" ht="35.1" customHeight="1" x14ac:dyDescent="0.25">
      <c r="A89" s="53">
        <v>44926</v>
      </c>
      <c r="B89" s="53">
        <v>44926</v>
      </c>
      <c r="C89" s="55" t="s">
        <v>165</v>
      </c>
      <c r="D89" s="41" t="s">
        <v>172</v>
      </c>
      <c r="E89" s="30" t="s">
        <v>5</v>
      </c>
      <c r="F89" s="30">
        <v>168</v>
      </c>
      <c r="G89" s="38">
        <v>3.25</v>
      </c>
      <c r="H89" s="38">
        <f t="shared" si="1"/>
        <v>546</v>
      </c>
    </row>
    <row r="90" spans="1:8" s="6" customFormat="1" ht="35.1" customHeight="1" x14ac:dyDescent="0.25">
      <c r="A90" s="53">
        <v>44926</v>
      </c>
      <c r="B90" s="53">
        <v>44926</v>
      </c>
      <c r="C90" s="55" t="s">
        <v>165</v>
      </c>
      <c r="D90" s="7" t="s">
        <v>444</v>
      </c>
      <c r="E90" s="35" t="s">
        <v>5</v>
      </c>
      <c r="F90" s="35">
        <v>75</v>
      </c>
      <c r="G90" s="38">
        <v>3</v>
      </c>
      <c r="H90" s="38">
        <f t="shared" si="1"/>
        <v>225</v>
      </c>
    </row>
    <row r="91" spans="1:8" s="6" customFormat="1" ht="35.1" customHeight="1" x14ac:dyDescent="0.25">
      <c r="A91" s="53">
        <v>44926</v>
      </c>
      <c r="B91" s="53">
        <v>44926</v>
      </c>
      <c r="C91" s="55" t="s">
        <v>165</v>
      </c>
      <c r="D91" s="41" t="s">
        <v>173</v>
      </c>
      <c r="E91" s="30" t="s">
        <v>5</v>
      </c>
      <c r="F91" s="30">
        <v>9</v>
      </c>
      <c r="G91" s="38">
        <v>23.6</v>
      </c>
      <c r="H91" s="38">
        <f t="shared" si="1"/>
        <v>212.4</v>
      </c>
    </row>
    <row r="92" spans="1:8" s="6" customFormat="1" ht="35.1" customHeight="1" x14ac:dyDescent="0.25">
      <c r="A92" s="53">
        <v>44926</v>
      </c>
      <c r="B92" s="53">
        <v>44926</v>
      </c>
      <c r="C92" s="55" t="s">
        <v>165</v>
      </c>
      <c r="D92" s="41" t="s">
        <v>174</v>
      </c>
      <c r="E92" s="30" t="s">
        <v>5</v>
      </c>
      <c r="F92" s="30">
        <v>11</v>
      </c>
      <c r="G92" s="38">
        <v>253</v>
      </c>
      <c r="H92" s="38">
        <f t="shared" si="1"/>
        <v>2783</v>
      </c>
    </row>
    <row r="93" spans="1:8" s="6" customFormat="1" ht="35.1" customHeight="1" x14ac:dyDescent="0.25">
      <c r="A93" s="53">
        <v>44926</v>
      </c>
      <c r="B93" s="53">
        <v>44926</v>
      </c>
      <c r="C93" s="55" t="s">
        <v>165</v>
      </c>
      <c r="D93" s="41" t="s">
        <v>175</v>
      </c>
      <c r="E93" s="30" t="s">
        <v>5</v>
      </c>
      <c r="F93" s="30">
        <v>61</v>
      </c>
      <c r="G93" s="38">
        <v>147</v>
      </c>
      <c r="H93" s="38">
        <f t="shared" si="1"/>
        <v>8967</v>
      </c>
    </row>
    <row r="94" spans="1:8" s="6" customFormat="1" ht="35.1" customHeight="1" x14ac:dyDescent="0.25">
      <c r="A94" s="53">
        <v>44926</v>
      </c>
      <c r="B94" s="53">
        <v>44926</v>
      </c>
      <c r="C94" s="55" t="s">
        <v>165</v>
      </c>
      <c r="D94" s="41" t="s">
        <v>176</v>
      </c>
      <c r="E94" s="30" t="s">
        <v>5</v>
      </c>
      <c r="F94" s="30">
        <v>173</v>
      </c>
      <c r="G94" s="38">
        <v>165</v>
      </c>
      <c r="H94" s="38">
        <f t="shared" si="1"/>
        <v>28545</v>
      </c>
    </row>
    <row r="95" spans="1:8" s="6" customFormat="1" ht="35.1" customHeight="1" x14ac:dyDescent="0.25">
      <c r="A95" s="53">
        <v>44926</v>
      </c>
      <c r="B95" s="53">
        <v>44926</v>
      </c>
      <c r="C95" s="55" t="s">
        <v>165</v>
      </c>
      <c r="D95" s="41" t="s">
        <v>177</v>
      </c>
      <c r="E95" s="30" t="s">
        <v>5</v>
      </c>
      <c r="F95" s="30">
        <v>192</v>
      </c>
      <c r="G95" s="38">
        <v>209</v>
      </c>
      <c r="H95" s="38">
        <f t="shared" si="1"/>
        <v>40128</v>
      </c>
    </row>
    <row r="96" spans="1:8" s="6" customFormat="1" ht="35.1" customHeight="1" x14ac:dyDescent="0.25">
      <c r="A96" s="53">
        <v>44926</v>
      </c>
      <c r="B96" s="53">
        <v>44926</v>
      </c>
      <c r="C96" s="55" t="s">
        <v>165</v>
      </c>
      <c r="D96" s="41" t="s">
        <v>178</v>
      </c>
      <c r="E96" s="30" t="s">
        <v>5</v>
      </c>
      <c r="F96" s="30">
        <v>3</v>
      </c>
      <c r="G96" s="38">
        <v>1593</v>
      </c>
      <c r="H96" s="38">
        <f t="shared" si="1"/>
        <v>4779</v>
      </c>
    </row>
    <row r="97" spans="1:8" s="6" customFormat="1" ht="35.1" customHeight="1" x14ac:dyDescent="0.25">
      <c r="A97" s="53">
        <v>44926</v>
      </c>
      <c r="B97" s="53">
        <v>44926</v>
      </c>
      <c r="C97" s="55" t="s">
        <v>165</v>
      </c>
      <c r="D97" s="41" t="s">
        <v>179</v>
      </c>
      <c r="E97" s="30" t="s">
        <v>5</v>
      </c>
      <c r="F97" s="30">
        <v>5</v>
      </c>
      <c r="G97" s="38">
        <v>434.84</v>
      </c>
      <c r="H97" s="38">
        <f t="shared" si="1"/>
        <v>2174.1999999999998</v>
      </c>
    </row>
    <row r="98" spans="1:8" s="6" customFormat="1" ht="35.1" customHeight="1" x14ac:dyDescent="0.25">
      <c r="A98" s="53">
        <v>44926</v>
      </c>
      <c r="B98" s="53">
        <v>44926</v>
      </c>
      <c r="C98" s="55" t="s">
        <v>165</v>
      </c>
      <c r="D98" s="41" t="s">
        <v>180</v>
      </c>
      <c r="E98" s="30" t="s">
        <v>5</v>
      </c>
      <c r="F98" s="30">
        <v>3</v>
      </c>
      <c r="G98" s="38">
        <v>2398.94</v>
      </c>
      <c r="H98" s="38">
        <f t="shared" si="1"/>
        <v>7196.82</v>
      </c>
    </row>
    <row r="99" spans="1:8" s="6" customFormat="1" ht="35.1" customHeight="1" x14ac:dyDescent="0.25">
      <c r="A99" s="53">
        <v>44926</v>
      </c>
      <c r="B99" s="53">
        <v>44926</v>
      </c>
      <c r="C99" s="55" t="s">
        <v>165</v>
      </c>
      <c r="D99" s="41" t="s">
        <v>181</v>
      </c>
      <c r="E99" s="30" t="s">
        <v>5</v>
      </c>
      <c r="F99" s="30">
        <v>3</v>
      </c>
      <c r="G99" s="38">
        <v>2338.7600000000002</v>
      </c>
      <c r="H99" s="38">
        <f t="shared" si="1"/>
        <v>7016.2800000000007</v>
      </c>
    </row>
    <row r="100" spans="1:8" s="6" customFormat="1" ht="35.1" customHeight="1" x14ac:dyDescent="0.25">
      <c r="A100" s="53">
        <v>44926</v>
      </c>
      <c r="B100" s="53">
        <v>44926</v>
      </c>
      <c r="C100" s="55" t="s">
        <v>165</v>
      </c>
      <c r="D100" s="41" t="s">
        <v>445</v>
      </c>
      <c r="E100" s="30" t="s">
        <v>5</v>
      </c>
      <c r="F100" s="30">
        <v>1</v>
      </c>
      <c r="G100" s="38">
        <v>1894.9974</v>
      </c>
      <c r="H100" s="38">
        <f t="shared" si="1"/>
        <v>1894.9974</v>
      </c>
    </row>
    <row r="101" spans="1:8" s="6" customFormat="1" ht="35.1" customHeight="1" x14ac:dyDescent="0.25">
      <c r="A101" s="53">
        <v>44926</v>
      </c>
      <c r="B101" s="53">
        <v>44926</v>
      </c>
      <c r="C101" s="55" t="s">
        <v>165</v>
      </c>
      <c r="D101" s="41" t="s">
        <v>182</v>
      </c>
      <c r="E101" s="30" t="s">
        <v>5</v>
      </c>
      <c r="F101" s="30">
        <v>3</v>
      </c>
      <c r="G101" s="38">
        <v>2338.7600000000002</v>
      </c>
      <c r="H101" s="38">
        <f t="shared" si="1"/>
        <v>7016.2800000000007</v>
      </c>
    </row>
    <row r="102" spans="1:8" s="6" customFormat="1" ht="35.1" customHeight="1" x14ac:dyDescent="0.25">
      <c r="A102" s="53">
        <v>44926</v>
      </c>
      <c r="B102" s="53">
        <v>44926</v>
      </c>
      <c r="C102" s="55" t="s">
        <v>165</v>
      </c>
      <c r="D102" s="41" t="s">
        <v>446</v>
      </c>
      <c r="E102" s="30" t="s">
        <v>5</v>
      </c>
      <c r="F102" s="30">
        <v>1</v>
      </c>
      <c r="G102" s="38">
        <v>1092</v>
      </c>
      <c r="H102" s="38">
        <f t="shared" si="1"/>
        <v>1092</v>
      </c>
    </row>
    <row r="103" spans="1:8" s="6" customFormat="1" ht="35.1" customHeight="1" x14ac:dyDescent="0.25">
      <c r="A103" s="53">
        <v>44926</v>
      </c>
      <c r="B103" s="53">
        <v>44926</v>
      </c>
      <c r="C103" s="55" t="s">
        <v>165</v>
      </c>
      <c r="D103" s="41" t="s">
        <v>183</v>
      </c>
      <c r="E103" s="30" t="s">
        <v>5</v>
      </c>
      <c r="F103" s="30">
        <v>3</v>
      </c>
      <c r="G103" s="38">
        <v>2338.7600000000002</v>
      </c>
      <c r="H103" s="38">
        <f t="shared" si="1"/>
        <v>7016.2800000000007</v>
      </c>
    </row>
    <row r="104" spans="1:8" s="6" customFormat="1" ht="35.1" customHeight="1" x14ac:dyDescent="0.25">
      <c r="A104" s="53">
        <v>44926</v>
      </c>
      <c r="B104" s="53">
        <v>44926</v>
      </c>
      <c r="C104" s="55" t="s">
        <v>165</v>
      </c>
      <c r="D104" s="41" t="s">
        <v>184</v>
      </c>
      <c r="E104" s="30" t="s">
        <v>5</v>
      </c>
      <c r="F104" s="30">
        <v>3</v>
      </c>
      <c r="G104" s="38">
        <v>1894.9974</v>
      </c>
      <c r="H104" s="38">
        <f t="shared" si="1"/>
        <v>5684.9921999999997</v>
      </c>
    </row>
    <row r="105" spans="1:8" s="6" customFormat="1" ht="35.1" customHeight="1" x14ac:dyDescent="0.25">
      <c r="A105" s="53">
        <v>44926</v>
      </c>
      <c r="B105" s="53">
        <v>44926</v>
      </c>
      <c r="C105" s="55" t="s">
        <v>165</v>
      </c>
      <c r="D105" s="41" t="s">
        <v>185</v>
      </c>
      <c r="E105" s="30" t="s">
        <v>5</v>
      </c>
      <c r="F105" s="30">
        <v>2050</v>
      </c>
      <c r="G105" s="38">
        <v>8.1419999999999995</v>
      </c>
      <c r="H105" s="38">
        <f t="shared" si="1"/>
        <v>16691.099999999999</v>
      </c>
    </row>
    <row r="106" spans="1:8" s="6" customFormat="1" ht="35.1" customHeight="1" x14ac:dyDescent="0.25">
      <c r="A106" s="53">
        <v>44926</v>
      </c>
      <c r="B106" s="53">
        <v>44926</v>
      </c>
      <c r="C106" s="55" t="s">
        <v>165</v>
      </c>
      <c r="D106" s="41" t="s">
        <v>186</v>
      </c>
      <c r="E106" s="30" t="s">
        <v>5</v>
      </c>
      <c r="F106" s="30">
        <v>4</v>
      </c>
      <c r="G106" s="38">
        <v>6400</v>
      </c>
      <c r="H106" s="38">
        <f t="shared" si="1"/>
        <v>25600</v>
      </c>
    </row>
    <row r="107" spans="1:8" s="6" customFormat="1" ht="35.1" customHeight="1" x14ac:dyDescent="0.25">
      <c r="A107" s="53">
        <v>44926</v>
      </c>
      <c r="B107" s="53">
        <v>44926</v>
      </c>
      <c r="C107" s="55" t="s">
        <v>165</v>
      </c>
      <c r="D107" s="41" t="s">
        <v>187</v>
      </c>
      <c r="E107" s="30" t="s">
        <v>5</v>
      </c>
      <c r="F107" s="30">
        <v>30</v>
      </c>
      <c r="G107" s="38">
        <v>36.001800000000003</v>
      </c>
      <c r="H107" s="38">
        <f t="shared" si="1"/>
        <v>1080.0540000000001</v>
      </c>
    </row>
    <row r="108" spans="1:8" s="6" customFormat="1" ht="35.1" customHeight="1" x14ac:dyDescent="0.25">
      <c r="A108" s="53">
        <v>44926</v>
      </c>
      <c r="B108" s="53">
        <v>44926</v>
      </c>
      <c r="C108" s="55" t="s">
        <v>165</v>
      </c>
      <c r="D108" s="41" t="s">
        <v>188</v>
      </c>
      <c r="E108" s="30" t="s">
        <v>23</v>
      </c>
      <c r="F108" s="30">
        <v>10</v>
      </c>
      <c r="G108" s="38">
        <v>12.5</v>
      </c>
      <c r="H108" s="38">
        <f t="shared" si="1"/>
        <v>125</v>
      </c>
    </row>
    <row r="109" spans="1:8" s="6" customFormat="1" ht="35.1" customHeight="1" x14ac:dyDescent="0.25">
      <c r="A109" s="53">
        <v>44926</v>
      </c>
      <c r="B109" s="53">
        <v>44926</v>
      </c>
      <c r="C109" s="55" t="s">
        <v>165</v>
      </c>
      <c r="D109" s="41" t="s">
        <v>189</v>
      </c>
      <c r="E109" s="30" t="s">
        <v>5</v>
      </c>
      <c r="F109" s="30">
        <v>2</v>
      </c>
      <c r="G109" s="38">
        <v>80.239999999999995</v>
      </c>
      <c r="H109" s="38">
        <f t="shared" si="1"/>
        <v>160.47999999999999</v>
      </c>
    </row>
    <row r="110" spans="1:8" s="6" customFormat="1" ht="35.1" customHeight="1" x14ac:dyDescent="0.25">
      <c r="A110" s="53">
        <v>44926</v>
      </c>
      <c r="B110" s="53">
        <v>44926</v>
      </c>
      <c r="C110" s="55" t="s">
        <v>165</v>
      </c>
      <c r="D110" s="41" t="s">
        <v>190</v>
      </c>
      <c r="E110" s="30" t="s">
        <v>5</v>
      </c>
      <c r="F110" s="30">
        <v>15</v>
      </c>
      <c r="G110" s="38">
        <v>59.16</v>
      </c>
      <c r="H110" s="38">
        <f t="shared" si="1"/>
        <v>887.4</v>
      </c>
    </row>
    <row r="111" spans="1:8" s="6" customFormat="1" ht="35.1" customHeight="1" x14ac:dyDescent="0.25">
      <c r="A111" s="53">
        <v>44926</v>
      </c>
      <c r="B111" s="53">
        <v>44926</v>
      </c>
      <c r="C111" s="55" t="s">
        <v>165</v>
      </c>
      <c r="D111" s="41" t="s">
        <v>191</v>
      </c>
      <c r="E111" s="30" t="s">
        <v>23</v>
      </c>
      <c r="F111" s="30">
        <v>20</v>
      </c>
      <c r="G111" s="38">
        <v>705.52200000000005</v>
      </c>
      <c r="H111" s="38">
        <f t="shared" si="1"/>
        <v>14110.44</v>
      </c>
    </row>
    <row r="112" spans="1:8" s="6" customFormat="1" ht="35.1" customHeight="1" x14ac:dyDescent="0.25">
      <c r="A112" s="53">
        <v>44926</v>
      </c>
      <c r="B112" s="53">
        <v>44926</v>
      </c>
      <c r="C112" s="55" t="s">
        <v>165</v>
      </c>
      <c r="D112" s="41" t="s">
        <v>192</v>
      </c>
      <c r="E112" s="30" t="s">
        <v>23</v>
      </c>
      <c r="F112" s="30">
        <v>74</v>
      </c>
      <c r="G112" s="38">
        <v>16</v>
      </c>
      <c r="H112" s="38">
        <f t="shared" si="1"/>
        <v>1184</v>
      </c>
    </row>
    <row r="113" spans="1:8" s="6" customFormat="1" ht="35.1" customHeight="1" x14ac:dyDescent="0.25">
      <c r="A113" s="53">
        <v>44926</v>
      </c>
      <c r="B113" s="53">
        <v>44926</v>
      </c>
      <c r="C113" s="55" t="s">
        <v>165</v>
      </c>
      <c r="D113" s="41" t="s">
        <v>193</v>
      </c>
      <c r="E113" s="30" t="s">
        <v>23</v>
      </c>
      <c r="F113" s="30">
        <v>38</v>
      </c>
      <c r="G113" s="38">
        <v>38.270000000000003</v>
      </c>
      <c r="H113" s="38">
        <f t="shared" si="1"/>
        <v>1454.2600000000002</v>
      </c>
    </row>
    <row r="114" spans="1:8" s="6" customFormat="1" ht="35.1" customHeight="1" x14ac:dyDescent="0.25">
      <c r="A114" s="53">
        <v>44926</v>
      </c>
      <c r="B114" s="53">
        <v>44926</v>
      </c>
      <c r="C114" s="55" t="s">
        <v>165</v>
      </c>
      <c r="D114" s="41" t="s">
        <v>194</v>
      </c>
      <c r="E114" s="30" t="s">
        <v>23</v>
      </c>
      <c r="F114" s="30">
        <v>31</v>
      </c>
      <c r="G114" s="38">
        <v>45.9</v>
      </c>
      <c r="H114" s="38">
        <f t="shared" si="1"/>
        <v>1422.8999999999999</v>
      </c>
    </row>
    <row r="115" spans="1:8" s="6" customFormat="1" ht="35.1" customHeight="1" x14ac:dyDescent="0.25">
      <c r="A115" s="53">
        <v>44926</v>
      </c>
      <c r="B115" s="53">
        <v>44926</v>
      </c>
      <c r="C115" s="55" t="s">
        <v>165</v>
      </c>
      <c r="D115" s="41" t="s">
        <v>195</v>
      </c>
      <c r="E115" s="30" t="s">
        <v>196</v>
      </c>
      <c r="F115" s="30">
        <v>10</v>
      </c>
      <c r="G115" s="38">
        <v>130</v>
      </c>
      <c r="H115" s="38">
        <f t="shared" si="1"/>
        <v>1300</v>
      </c>
    </row>
    <row r="116" spans="1:8" s="6" customFormat="1" ht="35.1" customHeight="1" x14ac:dyDescent="0.25">
      <c r="A116" s="53">
        <v>44926</v>
      </c>
      <c r="B116" s="53">
        <v>44926</v>
      </c>
      <c r="C116" s="55" t="s">
        <v>165</v>
      </c>
      <c r="D116" s="41" t="s">
        <v>197</v>
      </c>
      <c r="E116" s="30" t="s">
        <v>23</v>
      </c>
      <c r="F116" s="30">
        <v>30</v>
      </c>
      <c r="G116" s="38">
        <v>165</v>
      </c>
      <c r="H116" s="38">
        <f t="shared" si="1"/>
        <v>4950</v>
      </c>
    </row>
    <row r="117" spans="1:8" s="6" customFormat="1" ht="35.1" customHeight="1" x14ac:dyDescent="0.25">
      <c r="A117" s="53">
        <v>44926</v>
      </c>
      <c r="B117" s="53">
        <v>44926</v>
      </c>
      <c r="C117" s="55" t="s">
        <v>165</v>
      </c>
      <c r="D117" s="41" t="s">
        <v>198</v>
      </c>
      <c r="E117" s="30" t="s">
        <v>5</v>
      </c>
      <c r="F117" s="30">
        <v>1</v>
      </c>
      <c r="G117" s="38">
        <v>85.96</v>
      </c>
      <c r="H117" s="38">
        <f t="shared" si="1"/>
        <v>85.96</v>
      </c>
    </row>
    <row r="118" spans="1:8" s="6" customFormat="1" ht="35.1" customHeight="1" x14ac:dyDescent="0.25">
      <c r="A118" s="53">
        <v>44926</v>
      </c>
      <c r="B118" s="53">
        <v>44926</v>
      </c>
      <c r="C118" s="55" t="s">
        <v>165</v>
      </c>
      <c r="D118" s="41" t="s">
        <v>199</v>
      </c>
      <c r="E118" s="30" t="s">
        <v>5</v>
      </c>
      <c r="F118" s="30">
        <v>550</v>
      </c>
      <c r="G118" s="38">
        <v>10.5</v>
      </c>
      <c r="H118" s="38">
        <f t="shared" si="1"/>
        <v>5775</v>
      </c>
    </row>
    <row r="119" spans="1:8" s="6" customFormat="1" ht="35.1" customHeight="1" x14ac:dyDescent="0.25">
      <c r="A119" s="53">
        <v>44926</v>
      </c>
      <c r="B119" s="53">
        <v>44926</v>
      </c>
      <c r="C119" s="55" t="s">
        <v>165</v>
      </c>
      <c r="D119" s="7" t="s">
        <v>200</v>
      </c>
      <c r="E119" s="30" t="s">
        <v>5</v>
      </c>
      <c r="F119" s="30">
        <v>4300</v>
      </c>
      <c r="G119" s="38">
        <v>28</v>
      </c>
      <c r="H119" s="38">
        <f t="shared" si="1"/>
        <v>120400</v>
      </c>
    </row>
    <row r="120" spans="1:8" s="6" customFormat="1" ht="35.1" customHeight="1" x14ac:dyDescent="0.25">
      <c r="A120" s="53">
        <v>44926</v>
      </c>
      <c r="B120" s="53">
        <v>44926</v>
      </c>
      <c r="C120" s="55" t="s">
        <v>165</v>
      </c>
      <c r="D120" s="41" t="s">
        <v>201</v>
      </c>
      <c r="E120" s="30" t="s">
        <v>5</v>
      </c>
      <c r="F120" s="30">
        <v>40</v>
      </c>
      <c r="G120" s="38">
        <v>17.7</v>
      </c>
      <c r="H120" s="38">
        <f t="shared" si="1"/>
        <v>708</v>
      </c>
    </row>
    <row r="121" spans="1:8" s="6" customFormat="1" ht="35.1" customHeight="1" x14ac:dyDescent="0.25">
      <c r="A121" s="53">
        <v>44926</v>
      </c>
      <c r="B121" s="53">
        <v>44926</v>
      </c>
      <c r="C121" s="55" t="s">
        <v>165</v>
      </c>
      <c r="D121" s="41" t="s">
        <v>202</v>
      </c>
      <c r="E121" s="30" t="s">
        <v>5</v>
      </c>
      <c r="F121" s="30">
        <v>39</v>
      </c>
      <c r="G121" s="38">
        <v>17.7</v>
      </c>
      <c r="H121" s="38">
        <f t="shared" si="1"/>
        <v>690.3</v>
      </c>
    </row>
    <row r="122" spans="1:8" s="6" customFormat="1" ht="35.1" customHeight="1" x14ac:dyDescent="0.25">
      <c r="A122" s="53">
        <v>44926</v>
      </c>
      <c r="B122" s="53">
        <v>44926</v>
      </c>
      <c r="C122" s="55" t="s">
        <v>165</v>
      </c>
      <c r="D122" s="41" t="s">
        <v>203</v>
      </c>
      <c r="E122" s="30" t="s">
        <v>5</v>
      </c>
      <c r="F122" s="30">
        <v>10</v>
      </c>
      <c r="G122" s="38">
        <v>11.9</v>
      </c>
      <c r="H122" s="38">
        <f t="shared" si="1"/>
        <v>119</v>
      </c>
    </row>
    <row r="123" spans="1:8" s="6" customFormat="1" ht="35.1" customHeight="1" x14ac:dyDescent="0.25">
      <c r="A123" s="53">
        <v>44926</v>
      </c>
      <c r="B123" s="53">
        <v>44926</v>
      </c>
      <c r="C123" s="55" t="s">
        <v>165</v>
      </c>
      <c r="D123" s="41" t="s">
        <v>204</v>
      </c>
      <c r="E123" s="30" t="s">
        <v>5</v>
      </c>
      <c r="F123" s="30">
        <v>36</v>
      </c>
      <c r="G123" s="38">
        <v>17.7</v>
      </c>
      <c r="H123" s="38">
        <f t="shared" si="1"/>
        <v>637.19999999999993</v>
      </c>
    </row>
    <row r="124" spans="1:8" s="6" customFormat="1" ht="35.1" customHeight="1" x14ac:dyDescent="0.25">
      <c r="A124" s="53">
        <v>44926</v>
      </c>
      <c r="B124" s="53">
        <v>44926</v>
      </c>
      <c r="C124" s="55" t="s">
        <v>165</v>
      </c>
      <c r="D124" s="41" t="s">
        <v>205</v>
      </c>
      <c r="E124" s="30" t="s">
        <v>5</v>
      </c>
      <c r="F124" s="30">
        <v>30</v>
      </c>
      <c r="G124" s="38">
        <v>10.5</v>
      </c>
      <c r="H124" s="38">
        <f t="shared" si="1"/>
        <v>315</v>
      </c>
    </row>
    <row r="125" spans="1:8" s="6" customFormat="1" ht="35.1" customHeight="1" x14ac:dyDescent="0.25">
      <c r="A125" s="53">
        <v>44926</v>
      </c>
      <c r="B125" s="53">
        <v>44926</v>
      </c>
      <c r="C125" s="55" t="s">
        <v>165</v>
      </c>
      <c r="D125" s="41" t="s">
        <v>206</v>
      </c>
      <c r="E125" s="30" t="s">
        <v>5</v>
      </c>
      <c r="F125" s="30">
        <v>11200</v>
      </c>
      <c r="G125" s="38">
        <v>3.8940000000000001</v>
      </c>
      <c r="H125" s="38">
        <f t="shared" si="1"/>
        <v>43612.800000000003</v>
      </c>
    </row>
    <row r="126" spans="1:8" s="6" customFormat="1" ht="35.1" customHeight="1" x14ac:dyDescent="0.25">
      <c r="A126" s="53">
        <v>44926</v>
      </c>
      <c r="B126" s="53">
        <v>44926</v>
      </c>
      <c r="C126" s="55" t="s">
        <v>165</v>
      </c>
      <c r="D126" s="41" t="s">
        <v>207</v>
      </c>
      <c r="E126" s="30" t="s">
        <v>5</v>
      </c>
      <c r="F126" s="30">
        <v>100</v>
      </c>
      <c r="G126" s="38">
        <v>28.91</v>
      </c>
      <c r="H126" s="38">
        <f t="shared" si="1"/>
        <v>2891</v>
      </c>
    </row>
    <row r="127" spans="1:8" s="6" customFormat="1" ht="35.1" customHeight="1" x14ac:dyDescent="0.25">
      <c r="A127" s="53">
        <v>44926</v>
      </c>
      <c r="B127" s="53">
        <v>44926</v>
      </c>
      <c r="C127" s="55" t="s">
        <v>165</v>
      </c>
      <c r="D127" s="41" t="s">
        <v>208</v>
      </c>
      <c r="E127" s="30" t="s">
        <v>5</v>
      </c>
      <c r="F127" s="30">
        <v>700</v>
      </c>
      <c r="G127" s="38">
        <v>7.1870000000000003</v>
      </c>
      <c r="H127" s="38">
        <f t="shared" si="1"/>
        <v>5030.9000000000005</v>
      </c>
    </row>
    <row r="128" spans="1:8" s="6" customFormat="1" ht="35.1" customHeight="1" x14ac:dyDescent="0.25">
      <c r="A128" s="53">
        <v>44926</v>
      </c>
      <c r="B128" s="53">
        <v>44926</v>
      </c>
      <c r="C128" s="55" t="s">
        <v>165</v>
      </c>
      <c r="D128" s="41" t="s">
        <v>209</v>
      </c>
      <c r="E128" s="30" t="s">
        <v>5</v>
      </c>
      <c r="F128" s="30">
        <v>2600</v>
      </c>
      <c r="G128" s="38">
        <v>5.806</v>
      </c>
      <c r="H128" s="38">
        <f t="shared" si="1"/>
        <v>15095.6</v>
      </c>
    </row>
    <row r="129" spans="1:8" s="6" customFormat="1" ht="35.1" customHeight="1" x14ac:dyDescent="0.25">
      <c r="A129" s="53">
        <v>44926</v>
      </c>
      <c r="B129" s="53">
        <v>44926</v>
      </c>
      <c r="C129" s="55" t="s">
        <v>165</v>
      </c>
      <c r="D129" s="41" t="s">
        <v>210</v>
      </c>
      <c r="E129" s="30" t="s">
        <v>5</v>
      </c>
      <c r="F129" s="30">
        <v>100</v>
      </c>
      <c r="G129" s="38">
        <v>5.0149999999999997</v>
      </c>
      <c r="H129" s="38">
        <f t="shared" si="1"/>
        <v>501.49999999999994</v>
      </c>
    </row>
    <row r="130" spans="1:8" s="6" customFormat="1" ht="35.1" customHeight="1" x14ac:dyDescent="0.25">
      <c r="A130" s="53">
        <v>44926</v>
      </c>
      <c r="B130" s="53">
        <v>44926</v>
      </c>
      <c r="C130" s="55" t="s">
        <v>165</v>
      </c>
      <c r="D130" s="41" t="s">
        <v>211</v>
      </c>
      <c r="E130" s="30" t="s">
        <v>5</v>
      </c>
      <c r="F130" s="30">
        <v>1100</v>
      </c>
      <c r="G130" s="38">
        <v>5.0149999999999997</v>
      </c>
      <c r="H130" s="38">
        <f t="shared" si="1"/>
        <v>5516.5</v>
      </c>
    </row>
    <row r="131" spans="1:8" s="6" customFormat="1" ht="35.1" customHeight="1" x14ac:dyDescent="0.25">
      <c r="A131" s="53">
        <v>44926</v>
      </c>
      <c r="B131" s="53">
        <v>44926</v>
      </c>
      <c r="C131" s="55" t="s">
        <v>165</v>
      </c>
      <c r="D131" s="41" t="s">
        <v>212</v>
      </c>
      <c r="E131" s="30" t="s">
        <v>5</v>
      </c>
      <c r="F131" s="30">
        <v>900</v>
      </c>
      <c r="G131" s="38">
        <v>3.66</v>
      </c>
      <c r="H131" s="38">
        <f t="shared" si="1"/>
        <v>3294</v>
      </c>
    </row>
    <row r="132" spans="1:8" s="6" customFormat="1" ht="35.1" customHeight="1" x14ac:dyDescent="0.25">
      <c r="A132" s="53">
        <v>44926</v>
      </c>
      <c r="B132" s="53">
        <v>44926</v>
      </c>
      <c r="C132" s="55" t="s">
        <v>165</v>
      </c>
      <c r="D132" s="41" t="s">
        <v>213</v>
      </c>
      <c r="E132" s="30" t="s">
        <v>5</v>
      </c>
      <c r="F132" s="30">
        <v>700</v>
      </c>
      <c r="G132" s="38">
        <v>3.66</v>
      </c>
      <c r="H132" s="38">
        <f t="shared" si="1"/>
        <v>2562</v>
      </c>
    </row>
    <row r="133" spans="1:8" s="6" customFormat="1" ht="35.1" customHeight="1" x14ac:dyDescent="0.25">
      <c r="A133" s="53">
        <v>44926</v>
      </c>
      <c r="B133" s="53">
        <v>44926</v>
      </c>
      <c r="C133" s="55" t="s">
        <v>165</v>
      </c>
      <c r="D133" s="41" t="s">
        <v>214</v>
      </c>
      <c r="E133" s="30" t="s">
        <v>5</v>
      </c>
      <c r="F133" s="30">
        <v>700</v>
      </c>
      <c r="G133" s="38">
        <v>7.1870000000000003</v>
      </c>
      <c r="H133" s="38">
        <f t="shared" si="1"/>
        <v>5030.9000000000005</v>
      </c>
    </row>
    <row r="134" spans="1:8" s="6" customFormat="1" ht="35.1" customHeight="1" x14ac:dyDescent="0.25">
      <c r="A134" s="53">
        <v>44926</v>
      </c>
      <c r="B134" s="53">
        <v>44926</v>
      </c>
      <c r="C134" s="55" t="s">
        <v>165</v>
      </c>
      <c r="D134" s="41" t="s">
        <v>215</v>
      </c>
      <c r="E134" s="30" t="s">
        <v>5</v>
      </c>
      <c r="F134" s="30">
        <v>500</v>
      </c>
      <c r="G134" s="38">
        <v>5.0149999999999997</v>
      </c>
      <c r="H134" s="38">
        <f t="shared" si="1"/>
        <v>2507.5</v>
      </c>
    </row>
    <row r="135" spans="1:8" s="6" customFormat="1" ht="35.1" customHeight="1" x14ac:dyDescent="0.25">
      <c r="A135" s="53">
        <v>44926</v>
      </c>
      <c r="B135" s="53">
        <v>44926</v>
      </c>
      <c r="C135" s="55" t="s">
        <v>165</v>
      </c>
      <c r="D135" s="41" t="s">
        <v>216</v>
      </c>
      <c r="E135" s="30" t="s">
        <v>5</v>
      </c>
      <c r="F135" s="30">
        <v>35</v>
      </c>
      <c r="G135" s="38">
        <v>10.6</v>
      </c>
      <c r="H135" s="38">
        <f t="shared" si="1"/>
        <v>371</v>
      </c>
    </row>
    <row r="136" spans="1:8" s="6" customFormat="1" ht="35.1" customHeight="1" x14ac:dyDescent="0.25">
      <c r="A136" s="53">
        <v>44926</v>
      </c>
      <c r="B136" s="53">
        <v>44926</v>
      </c>
      <c r="C136" s="55" t="s">
        <v>165</v>
      </c>
      <c r="D136" s="41" t="s">
        <v>217</v>
      </c>
      <c r="E136" s="30" t="s">
        <v>5</v>
      </c>
      <c r="F136" s="30">
        <v>375</v>
      </c>
      <c r="G136" s="38">
        <v>12.4</v>
      </c>
      <c r="H136" s="38">
        <f t="shared" ref="H136:H199" si="2">+F136*G136</f>
        <v>4650</v>
      </c>
    </row>
    <row r="137" spans="1:8" s="6" customFormat="1" ht="35.1" customHeight="1" x14ac:dyDescent="0.25">
      <c r="A137" s="53">
        <v>44926</v>
      </c>
      <c r="B137" s="53">
        <v>44926</v>
      </c>
      <c r="C137" s="55" t="s">
        <v>165</v>
      </c>
      <c r="D137" s="41" t="s">
        <v>218</v>
      </c>
      <c r="E137" s="30" t="s">
        <v>5</v>
      </c>
      <c r="F137" s="30">
        <v>347</v>
      </c>
      <c r="G137" s="38">
        <v>43.07</v>
      </c>
      <c r="H137" s="38">
        <f t="shared" si="2"/>
        <v>14945.29</v>
      </c>
    </row>
    <row r="138" spans="1:8" s="6" customFormat="1" ht="42" customHeight="1" x14ac:dyDescent="0.25">
      <c r="A138" s="53">
        <v>44926</v>
      </c>
      <c r="B138" s="53">
        <v>44926</v>
      </c>
      <c r="C138" s="55" t="s">
        <v>165</v>
      </c>
      <c r="D138" s="41" t="s">
        <v>219</v>
      </c>
      <c r="E138" s="30" t="s">
        <v>23</v>
      </c>
      <c r="F138" s="30">
        <v>3</v>
      </c>
      <c r="G138" s="38">
        <v>39.494599999999998</v>
      </c>
      <c r="H138" s="38">
        <f t="shared" si="2"/>
        <v>118.4838</v>
      </c>
    </row>
    <row r="139" spans="1:8" s="6" customFormat="1" ht="35.1" customHeight="1" x14ac:dyDescent="0.25">
      <c r="A139" s="53">
        <v>44926</v>
      </c>
      <c r="B139" s="53">
        <v>44926</v>
      </c>
      <c r="C139" s="55" t="s">
        <v>165</v>
      </c>
      <c r="D139" s="41" t="s">
        <v>220</v>
      </c>
      <c r="E139" s="30" t="s">
        <v>23</v>
      </c>
      <c r="F139" s="30">
        <v>1</v>
      </c>
      <c r="G139" s="38">
        <v>51.37</v>
      </c>
      <c r="H139" s="38">
        <f t="shared" si="2"/>
        <v>51.37</v>
      </c>
    </row>
    <row r="140" spans="1:8" s="6" customFormat="1" ht="35.1" customHeight="1" x14ac:dyDescent="0.25">
      <c r="A140" s="53">
        <v>44926</v>
      </c>
      <c r="B140" s="53">
        <v>44926</v>
      </c>
      <c r="C140" s="55" t="s">
        <v>165</v>
      </c>
      <c r="D140" s="7" t="s">
        <v>221</v>
      </c>
      <c r="E140" s="30" t="s">
        <v>5</v>
      </c>
      <c r="F140" s="30">
        <v>44</v>
      </c>
      <c r="G140" s="17">
        <v>5.56</v>
      </c>
      <c r="H140" s="38">
        <f t="shared" si="2"/>
        <v>244.64</v>
      </c>
    </row>
    <row r="141" spans="1:8" s="6" customFormat="1" ht="35.1" customHeight="1" x14ac:dyDescent="0.25">
      <c r="A141" s="53">
        <v>44926</v>
      </c>
      <c r="B141" s="53">
        <v>44926</v>
      </c>
      <c r="C141" s="55" t="s">
        <v>165</v>
      </c>
      <c r="D141" s="41" t="s">
        <v>222</v>
      </c>
      <c r="E141" s="30" t="s">
        <v>23</v>
      </c>
      <c r="F141" s="30">
        <v>1477</v>
      </c>
      <c r="G141" s="38">
        <v>15</v>
      </c>
      <c r="H141" s="38">
        <f t="shared" si="2"/>
        <v>22155</v>
      </c>
    </row>
    <row r="142" spans="1:8" s="6" customFormat="1" ht="35.1" customHeight="1" x14ac:dyDescent="0.25">
      <c r="A142" s="53">
        <v>44926</v>
      </c>
      <c r="B142" s="53">
        <v>44926</v>
      </c>
      <c r="C142" s="55" t="s">
        <v>165</v>
      </c>
      <c r="D142" s="41" t="s">
        <v>223</v>
      </c>
      <c r="E142" s="30" t="s">
        <v>5</v>
      </c>
      <c r="F142" s="30">
        <v>2</v>
      </c>
      <c r="G142" s="38">
        <v>903.99</v>
      </c>
      <c r="H142" s="38">
        <f t="shared" si="2"/>
        <v>1807.98</v>
      </c>
    </row>
    <row r="143" spans="1:8" s="6" customFormat="1" ht="35.1" customHeight="1" x14ac:dyDescent="0.25">
      <c r="A143" s="53">
        <v>44926</v>
      </c>
      <c r="B143" s="53">
        <v>44926</v>
      </c>
      <c r="C143" s="55" t="s">
        <v>165</v>
      </c>
      <c r="D143" s="41" t="s">
        <v>224</v>
      </c>
      <c r="E143" s="30" t="s">
        <v>23</v>
      </c>
      <c r="F143" s="30">
        <v>9</v>
      </c>
      <c r="G143" s="38">
        <v>55</v>
      </c>
      <c r="H143" s="38">
        <f t="shared" si="2"/>
        <v>495</v>
      </c>
    </row>
    <row r="144" spans="1:8" s="6" customFormat="1" ht="35.1" customHeight="1" x14ac:dyDescent="0.25">
      <c r="A144" s="53">
        <v>44926</v>
      </c>
      <c r="B144" s="53">
        <v>44926</v>
      </c>
      <c r="C144" s="55" t="s">
        <v>165</v>
      </c>
      <c r="D144" s="41" t="s">
        <v>225</v>
      </c>
      <c r="E144" s="30" t="s">
        <v>23</v>
      </c>
      <c r="F144" s="30">
        <v>41</v>
      </c>
      <c r="G144" s="38">
        <v>44.639000000000003</v>
      </c>
      <c r="H144" s="38">
        <f t="shared" si="2"/>
        <v>1830.1990000000001</v>
      </c>
    </row>
    <row r="145" spans="1:8" s="6" customFormat="1" ht="35.1" customHeight="1" x14ac:dyDescent="0.25">
      <c r="A145" s="53">
        <v>44926</v>
      </c>
      <c r="B145" s="53">
        <v>44926</v>
      </c>
      <c r="C145" s="55" t="s">
        <v>165</v>
      </c>
      <c r="D145" s="41" t="s">
        <v>226</v>
      </c>
      <c r="E145" s="30" t="s">
        <v>31</v>
      </c>
      <c r="F145" s="30">
        <v>123</v>
      </c>
      <c r="G145" s="38">
        <v>325.5</v>
      </c>
      <c r="H145" s="38">
        <f t="shared" si="2"/>
        <v>40036.5</v>
      </c>
    </row>
    <row r="146" spans="1:8" s="6" customFormat="1" ht="35.1" customHeight="1" x14ac:dyDescent="0.25">
      <c r="A146" s="53">
        <v>44926</v>
      </c>
      <c r="B146" s="53">
        <v>44926</v>
      </c>
      <c r="C146" s="55" t="s">
        <v>165</v>
      </c>
      <c r="D146" s="41" t="s">
        <v>227</v>
      </c>
      <c r="E146" s="30" t="s">
        <v>31</v>
      </c>
      <c r="F146" s="30">
        <v>19</v>
      </c>
      <c r="G146" s="38">
        <v>522</v>
      </c>
      <c r="H146" s="38">
        <f t="shared" si="2"/>
        <v>9918</v>
      </c>
    </row>
    <row r="147" spans="1:8" s="6" customFormat="1" ht="35.1" customHeight="1" x14ac:dyDescent="0.25">
      <c r="A147" s="53">
        <v>44926</v>
      </c>
      <c r="B147" s="53">
        <v>44926</v>
      </c>
      <c r="C147" s="55" t="s">
        <v>165</v>
      </c>
      <c r="D147" s="41" t="s">
        <v>228</v>
      </c>
      <c r="E147" s="30" t="s">
        <v>31</v>
      </c>
      <c r="F147" s="30">
        <v>56</v>
      </c>
      <c r="G147" s="38">
        <v>48.74</v>
      </c>
      <c r="H147" s="38">
        <f t="shared" si="2"/>
        <v>2729.44</v>
      </c>
    </row>
    <row r="148" spans="1:8" s="6" customFormat="1" ht="35.1" customHeight="1" x14ac:dyDescent="0.25">
      <c r="A148" s="53">
        <v>44926</v>
      </c>
      <c r="B148" s="53">
        <v>44926</v>
      </c>
      <c r="C148" s="55" t="s">
        <v>165</v>
      </c>
      <c r="D148" s="41" t="s">
        <v>229</v>
      </c>
      <c r="E148" s="30" t="s">
        <v>5</v>
      </c>
      <c r="F148" s="30">
        <v>360</v>
      </c>
      <c r="G148" s="38">
        <v>3.5</v>
      </c>
      <c r="H148" s="38">
        <f t="shared" si="2"/>
        <v>1260</v>
      </c>
    </row>
    <row r="149" spans="1:8" s="6" customFormat="1" ht="35.1" customHeight="1" x14ac:dyDescent="0.25">
      <c r="A149" s="53">
        <v>44926</v>
      </c>
      <c r="B149" s="53">
        <v>44926</v>
      </c>
      <c r="C149" s="55" t="s">
        <v>165</v>
      </c>
      <c r="D149" s="41" t="s">
        <v>230</v>
      </c>
      <c r="E149" s="30" t="s">
        <v>5</v>
      </c>
      <c r="F149" s="30">
        <v>3</v>
      </c>
      <c r="G149" s="38">
        <v>22.51</v>
      </c>
      <c r="H149" s="38">
        <f t="shared" si="2"/>
        <v>67.53</v>
      </c>
    </row>
    <row r="150" spans="1:8" s="6" customFormat="1" ht="35.1" customHeight="1" x14ac:dyDescent="0.25">
      <c r="A150" s="53">
        <v>44926</v>
      </c>
      <c r="B150" s="53">
        <v>44926</v>
      </c>
      <c r="C150" s="55" t="s">
        <v>165</v>
      </c>
      <c r="D150" s="41" t="s">
        <v>231</v>
      </c>
      <c r="E150" s="30" t="s">
        <v>5</v>
      </c>
      <c r="F150" s="30">
        <v>46</v>
      </c>
      <c r="G150" s="38">
        <v>55.45</v>
      </c>
      <c r="H150" s="38">
        <f t="shared" si="2"/>
        <v>2550.7000000000003</v>
      </c>
    </row>
    <row r="151" spans="1:8" s="6" customFormat="1" ht="35.1" customHeight="1" x14ac:dyDescent="0.25">
      <c r="A151" s="53">
        <v>44926</v>
      </c>
      <c r="B151" s="53">
        <v>44926</v>
      </c>
      <c r="C151" s="55" t="s">
        <v>165</v>
      </c>
      <c r="D151" s="41" t="s">
        <v>232</v>
      </c>
      <c r="E151" s="30" t="s">
        <v>5</v>
      </c>
      <c r="F151" s="30">
        <v>12</v>
      </c>
      <c r="G151" s="38">
        <v>330.4</v>
      </c>
      <c r="H151" s="38">
        <f t="shared" si="2"/>
        <v>3964.7999999999997</v>
      </c>
    </row>
    <row r="152" spans="1:8" s="6" customFormat="1" ht="35.1" customHeight="1" x14ac:dyDescent="0.25">
      <c r="A152" s="53">
        <v>44926</v>
      </c>
      <c r="B152" s="53">
        <v>44926</v>
      </c>
      <c r="C152" s="55" t="s">
        <v>165</v>
      </c>
      <c r="D152" s="41" t="s">
        <v>233</v>
      </c>
      <c r="E152" s="30" t="s">
        <v>5</v>
      </c>
      <c r="F152" s="30">
        <v>7</v>
      </c>
      <c r="G152" s="38">
        <v>75</v>
      </c>
      <c r="H152" s="38">
        <f t="shared" si="2"/>
        <v>525</v>
      </c>
    </row>
    <row r="153" spans="1:8" s="6" customFormat="1" ht="35.1" customHeight="1" x14ac:dyDescent="0.25">
      <c r="A153" s="53">
        <v>44926</v>
      </c>
      <c r="B153" s="53">
        <v>44926</v>
      </c>
      <c r="C153" s="55" t="s">
        <v>165</v>
      </c>
      <c r="D153" s="41" t="s">
        <v>234</v>
      </c>
      <c r="E153" s="30" t="s">
        <v>5</v>
      </c>
      <c r="F153" s="30">
        <v>29</v>
      </c>
      <c r="G153" s="38">
        <v>22.9</v>
      </c>
      <c r="H153" s="38">
        <f t="shared" si="2"/>
        <v>664.09999999999991</v>
      </c>
    </row>
    <row r="154" spans="1:8" s="6" customFormat="1" ht="35.1" customHeight="1" x14ac:dyDescent="0.25">
      <c r="A154" s="53">
        <v>44926</v>
      </c>
      <c r="B154" s="53">
        <v>44926</v>
      </c>
      <c r="C154" s="55" t="s">
        <v>165</v>
      </c>
      <c r="D154" s="41" t="s">
        <v>235</v>
      </c>
      <c r="E154" s="30" t="s">
        <v>5</v>
      </c>
      <c r="F154" s="30">
        <v>74</v>
      </c>
      <c r="G154" s="38">
        <v>12.98</v>
      </c>
      <c r="H154" s="38">
        <f t="shared" si="2"/>
        <v>960.52</v>
      </c>
    </row>
    <row r="155" spans="1:8" s="6" customFormat="1" ht="35.1" customHeight="1" x14ac:dyDescent="0.25">
      <c r="A155" s="53">
        <v>44926</v>
      </c>
      <c r="B155" s="53">
        <v>44926</v>
      </c>
      <c r="C155" s="55" t="s">
        <v>165</v>
      </c>
      <c r="D155" s="41" t="s">
        <v>236</v>
      </c>
      <c r="E155" s="30" t="s">
        <v>5</v>
      </c>
      <c r="F155" s="30">
        <v>167</v>
      </c>
      <c r="G155" s="38">
        <v>12.98</v>
      </c>
      <c r="H155" s="38">
        <f t="shared" si="2"/>
        <v>2167.66</v>
      </c>
    </row>
    <row r="156" spans="1:8" s="6" customFormat="1" ht="35.1" customHeight="1" x14ac:dyDescent="0.25">
      <c r="A156" s="53">
        <v>44926</v>
      </c>
      <c r="B156" s="53">
        <v>44926</v>
      </c>
      <c r="C156" s="55" t="s">
        <v>165</v>
      </c>
      <c r="D156" s="41" t="s">
        <v>237</v>
      </c>
      <c r="E156" s="30" t="s">
        <v>5</v>
      </c>
      <c r="F156" s="30">
        <v>73</v>
      </c>
      <c r="G156" s="38">
        <v>11.78</v>
      </c>
      <c r="H156" s="38">
        <f t="shared" si="2"/>
        <v>859.93999999999994</v>
      </c>
    </row>
    <row r="157" spans="1:8" s="6" customFormat="1" ht="35.1" customHeight="1" x14ac:dyDescent="0.25">
      <c r="A157" s="53">
        <v>44926</v>
      </c>
      <c r="B157" s="53">
        <v>44926</v>
      </c>
      <c r="C157" s="55" t="s">
        <v>165</v>
      </c>
      <c r="D157" s="41" t="s">
        <v>238</v>
      </c>
      <c r="E157" s="30" t="s">
        <v>5</v>
      </c>
      <c r="F157" s="30">
        <v>132</v>
      </c>
      <c r="G157" s="38">
        <v>14.84</v>
      </c>
      <c r="H157" s="38">
        <f t="shared" si="2"/>
        <v>1958.8799999999999</v>
      </c>
    </row>
    <row r="158" spans="1:8" s="6" customFormat="1" ht="35.1" customHeight="1" x14ac:dyDescent="0.25">
      <c r="A158" s="53">
        <v>44926</v>
      </c>
      <c r="B158" s="53">
        <v>44926</v>
      </c>
      <c r="C158" s="55" t="s">
        <v>165</v>
      </c>
      <c r="D158" s="41" t="s">
        <v>239</v>
      </c>
      <c r="E158" s="30" t="s">
        <v>5</v>
      </c>
      <c r="F158" s="30">
        <v>160</v>
      </c>
      <c r="G158" s="38">
        <v>14.84</v>
      </c>
      <c r="H158" s="38">
        <f t="shared" si="2"/>
        <v>2374.4</v>
      </c>
    </row>
    <row r="159" spans="1:8" s="6" customFormat="1" ht="35.1" customHeight="1" x14ac:dyDescent="0.25">
      <c r="A159" s="53">
        <v>44926</v>
      </c>
      <c r="B159" s="53">
        <v>44926</v>
      </c>
      <c r="C159" s="55" t="s">
        <v>165</v>
      </c>
      <c r="D159" s="41" t="s">
        <v>447</v>
      </c>
      <c r="E159" s="30" t="s">
        <v>5</v>
      </c>
      <c r="F159" s="30">
        <v>337</v>
      </c>
      <c r="G159" s="38">
        <v>7.55</v>
      </c>
      <c r="H159" s="38">
        <f t="shared" si="2"/>
        <v>2544.35</v>
      </c>
    </row>
    <row r="160" spans="1:8" s="6" customFormat="1" ht="35.1" customHeight="1" x14ac:dyDescent="0.25">
      <c r="A160" s="53">
        <v>44926</v>
      </c>
      <c r="B160" s="53">
        <v>44926</v>
      </c>
      <c r="C160" s="55" t="s">
        <v>165</v>
      </c>
      <c r="D160" s="41" t="s">
        <v>448</v>
      </c>
      <c r="E160" s="30" t="s">
        <v>5</v>
      </c>
      <c r="F160" s="30">
        <v>57</v>
      </c>
      <c r="G160" s="38">
        <v>7.67</v>
      </c>
      <c r="H160" s="38">
        <f t="shared" si="2"/>
        <v>437.19</v>
      </c>
    </row>
    <row r="161" spans="1:8" s="6" customFormat="1" ht="35.1" customHeight="1" x14ac:dyDescent="0.25">
      <c r="A161" s="53">
        <v>44926</v>
      </c>
      <c r="B161" s="53">
        <v>44926</v>
      </c>
      <c r="C161" s="55" t="s">
        <v>165</v>
      </c>
      <c r="D161" s="41" t="s">
        <v>240</v>
      </c>
      <c r="E161" s="30" t="s">
        <v>5</v>
      </c>
      <c r="F161" s="30">
        <v>254</v>
      </c>
      <c r="G161" s="38">
        <v>9.44</v>
      </c>
      <c r="H161" s="38">
        <f t="shared" si="2"/>
        <v>2397.7599999999998</v>
      </c>
    </row>
    <row r="162" spans="1:8" s="6" customFormat="1" ht="35.1" customHeight="1" x14ac:dyDescent="0.25">
      <c r="A162" s="53">
        <v>44926</v>
      </c>
      <c r="B162" s="53">
        <v>44926</v>
      </c>
      <c r="C162" s="55" t="s">
        <v>165</v>
      </c>
      <c r="D162" s="41" t="s">
        <v>449</v>
      </c>
      <c r="E162" s="30" t="s">
        <v>5</v>
      </c>
      <c r="F162" s="30">
        <v>9</v>
      </c>
      <c r="G162" s="38">
        <v>45</v>
      </c>
      <c r="H162" s="38">
        <f t="shared" si="2"/>
        <v>405</v>
      </c>
    </row>
    <row r="163" spans="1:8" s="6" customFormat="1" ht="35.1" customHeight="1" x14ac:dyDescent="0.25">
      <c r="A163" s="53">
        <v>44926</v>
      </c>
      <c r="B163" s="53">
        <v>44926</v>
      </c>
      <c r="C163" s="55" t="s">
        <v>165</v>
      </c>
      <c r="D163" s="41" t="s">
        <v>450</v>
      </c>
      <c r="E163" s="30" t="s">
        <v>5</v>
      </c>
      <c r="F163" s="30">
        <v>9</v>
      </c>
      <c r="G163" s="38">
        <v>45</v>
      </c>
      <c r="H163" s="38">
        <f t="shared" si="2"/>
        <v>405</v>
      </c>
    </row>
    <row r="164" spans="1:8" s="6" customFormat="1" ht="35.1" customHeight="1" x14ac:dyDescent="0.25">
      <c r="A164" s="53">
        <v>44926</v>
      </c>
      <c r="B164" s="53">
        <v>44926</v>
      </c>
      <c r="C164" s="55" t="s">
        <v>165</v>
      </c>
      <c r="D164" s="41" t="s">
        <v>241</v>
      </c>
      <c r="E164" s="30" t="s">
        <v>5</v>
      </c>
      <c r="F164" s="30">
        <v>3</v>
      </c>
      <c r="G164" s="38">
        <v>184.99</v>
      </c>
      <c r="H164" s="38">
        <f t="shared" si="2"/>
        <v>554.97</v>
      </c>
    </row>
    <row r="165" spans="1:8" s="6" customFormat="1" ht="35.1" customHeight="1" x14ac:dyDescent="0.25">
      <c r="A165" s="53">
        <v>44926</v>
      </c>
      <c r="B165" s="53">
        <v>44926</v>
      </c>
      <c r="C165" s="55" t="s">
        <v>165</v>
      </c>
      <c r="D165" s="41" t="s">
        <v>242</v>
      </c>
      <c r="E165" s="30" t="s">
        <v>5</v>
      </c>
      <c r="F165" s="30">
        <v>1</v>
      </c>
      <c r="G165" s="38">
        <v>232</v>
      </c>
      <c r="H165" s="38">
        <f t="shared" si="2"/>
        <v>232</v>
      </c>
    </row>
    <row r="166" spans="1:8" s="6" customFormat="1" ht="35.1" customHeight="1" x14ac:dyDescent="0.25">
      <c r="A166" s="53">
        <v>44926</v>
      </c>
      <c r="B166" s="53">
        <v>44926</v>
      </c>
      <c r="C166" s="55" t="s">
        <v>165</v>
      </c>
      <c r="D166" s="41" t="s">
        <v>243</v>
      </c>
      <c r="E166" s="30" t="s">
        <v>5</v>
      </c>
      <c r="F166" s="30">
        <v>70</v>
      </c>
      <c r="G166" s="38">
        <v>128.62</v>
      </c>
      <c r="H166" s="38">
        <f t="shared" si="2"/>
        <v>9003.4</v>
      </c>
    </row>
    <row r="167" spans="1:8" s="6" customFormat="1" ht="35.1" customHeight="1" x14ac:dyDescent="0.25">
      <c r="A167" s="53">
        <v>44926</v>
      </c>
      <c r="B167" s="53">
        <v>44926</v>
      </c>
      <c r="C167" s="55" t="s">
        <v>165</v>
      </c>
      <c r="D167" s="41" t="s">
        <v>244</v>
      </c>
      <c r="E167" s="30" t="s">
        <v>245</v>
      </c>
      <c r="F167" s="30">
        <v>163</v>
      </c>
      <c r="G167" s="38">
        <v>283.2</v>
      </c>
      <c r="H167" s="38">
        <f t="shared" si="2"/>
        <v>46161.599999999999</v>
      </c>
    </row>
    <row r="168" spans="1:8" s="6" customFormat="1" ht="35.1" customHeight="1" x14ac:dyDescent="0.25">
      <c r="A168" s="53">
        <v>44926</v>
      </c>
      <c r="B168" s="53">
        <v>44926</v>
      </c>
      <c r="C168" s="55" t="s">
        <v>165</v>
      </c>
      <c r="D168" s="41" t="s">
        <v>246</v>
      </c>
      <c r="E168" s="30" t="s">
        <v>245</v>
      </c>
      <c r="F168" s="30">
        <v>1</v>
      </c>
      <c r="G168" s="38">
        <v>409.46</v>
      </c>
      <c r="H168" s="38">
        <f t="shared" si="2"/>
        <v>409.46</v>
      </c>
    </row>
    <row r="169" spans="1:8" s="6" customFormat="1" ht="35.1" customHeight="1" x14ac:dyDescent="0.25">
      <c r="A169" s="53">
        <v>44926</v>
      </c>
      <c r="B169" s="53">
        <v>44926</v>
      </c>
      <c r="C169" s="55" t="s">
        <v>165</v>
      </c>
      <c r="D169" s="41" t="s">
        <v>247</v>
      </c>
      <c r="E169" s="30" t="s">
        <v>31</v>
      </c>
      <c r="F169" s="30">
        <v>22</v>
      </c>
      <c r="G169" s="38">
        <v>111</v>
      </c>
      <c r="H169" s="38">
        <f t="shared" si="2"/>
        <v>2442</v>
      </c>
    </row>
    <row r="170" spans="1:8" s="6" customFormat="1" ht="35.1" customHeight="1" x14ac:dyDescent="0.25">
      <c r="A170" s="53">
        <v>44926</v>
      </c>
      <c r="B170" s="53">
        <v>44926</v>
      </c>
      <c r="C170" s="55" t="s">
        <v>165</v>
      </c>
      <c r="D170" s="41" t="s">
        <v>248</v>
      </c>
      <c r="E170" s="30" t="s">
        <v>31</v>
      </c>
      <c r="F170" s="30">
        <v>30</v>
      </c>
      <c r="G170" s="38">
        <v>111</v>
      </c>
      <c r="H170" s="38">
        <f t="shared" si="2"/>
        <v>3330</v>
      </c>
    </row>
    <row r="171" spans="1:8" s="6" customFormat="1" ht="35.1" customHeight="1" x14ac:dyDescent="0.25">
      <c r="A171" s="53">
        <v>44926</v>
      </c>
      <c r="B171" s="53">
        <v>44926</v>
      </c>
      <c r="C171" s="55" t="s">
        <v>165</v>
      </c>
      <c r="D171" s="41" t="s">
        <v>249</v>
      </c>
      <c r="E171" s="30" t="s">
        <v>5</v>
      </c>
      <c r="F171" s="30">
        <v>1</v>
      </c>
      <c r="G171" s="38">
        <v>169</v>
      </c>
      <c r="H171" s="38">
        <f t="shared" si="2"/>
        <v>169</v>
      </c>
    </row>
    <row r="172" spans="1:8" s="6" customFormat="1" ht="35.1" customHeight="1" x14ac:dyDescent="0.25">
      <c r="A172" s="53">
        <v>44926</v>
      </c>
      <c r="B172" s="53">
        <v>44926</v>
      </c>
      <c r="C172" s="55" t="s">
        <v>165</v>
      </c>
      <c r="D172" s="41" t="s">
        <v>250</v>
      </c>
      <c r="E172" s="30" t="s">
        <v>5</v>
      </c>
      <c r="F172" s="30">
        <v>10</v>
      </c>
      <c r="G172" s="38">
        <v>259.35000000000002</v>
      </c>
      <c r="H172" s="38">
        <f t="shared" si="2"/>
        <v>2593.5</v>
      </c>
    </row>
    <row r="173" spans="1:8" s="6" customFormat="1" ht="35.1" customHeight="1" x14ac:dyDescent="0.25">
      <c r="A173" s="53">
        <v>44926</v>
      </c>
      <c r="B173" s="53">
        <v>44926</v>
      </c>
      <c r="C173" s="55" t="s">
        <v>165</v>
      </c>
      <c r="D173" s="41" t="s">
        <v>251</v>
      </c>
      <c r="E173" s="30" t="s">
        <v>5</v>
      </c>
      <c r="F173" s="30">
        <v>53</v>
      </c>
      <c r="G173" s="38">
        <v>47</v>
      </c>
      <c r="H173" s="38">
        <f t="shared" si="2"/>
        <v>2491</v>
      </c>
    </row>
    <row r="174" spans="1:8" s="6" customFormat="1" ht="35.1" customHeight="1" x14ac:dyDescent="0.25">
      <c r="A174" s="53">
        <v>44926</v>
      </c>
      <c r="B174" s="53">
        <v>44926</v>
      </c>
      <c r="C174" s="55" t="s">
        <v>165</v>
      </c>
      <c r="D174" s="41" t="s">
        <v>252</v>
      </c>
      <c r="E174" s="30" t="s">
        <v>5</v>
      </c>
      <c r="F174" s="30">
        <v>37</v>
      </c>
      <c r="G174" s="38">
        <v>44.53</v>
      </c>
      <c r="H174" s="38">
        <f t="shared" si="2"/>
        <v>1647.6100000000001</v>
      </c>
    </row>
    <row r="175" spans="1:8" s="6" customFormat="1" ht="35.1" customHeight="1" x14ac:dyDescent="0.25">
      <c r="A175" s="53">
        <v>44926</v>
      </c>
      <c r="B175" s="53">
        <v>44926</v>
      </c>
      <c r="C175" s="55" t="s">
        <v>165</v>
      </c>
      <c r="D175" s="41" t="s">
        <v>253</v>
      </c>
      <c r="E175" s="30" t="s">
        <v>5</v>
      </c>
      <c r="F175" s="30">
        <v>33</v>
      </c>
      <c r="G175" s="38">
        <v>47</v>
      </c>
      <c r="H175" s="38">
        <f t="shared" si="2"/>
        <v>1551</v>
      </c>
    </row>
    <row r="176" spans="1:8" s="6" customFormat="1" ht="35.1" customHeight="1" x14ac:dyDescent="0.25">
      <c r="A176" s="53">
        <v>44926</v>
      </c>
      <c r="B176" s="53">
        <v>44926</v>
      </c>
      <c r="C176" s="55" t="s">
        <v>165</v>
      </c>
      <c r="D176" s="41" t="s">
        <v>254</v>
      </c>
      <c r="E176" s="30" t="s">
        <v>5</v>
      </c>
      <c r="F176" s="30">
        <v>15</v>
      </c>
      <c r="G176" s="38">
        <v>1818</v>
      </c>
      <c r="H176" s="38">
        <f t="shared" si="2"/>
        <v>27270</v>
      </c>
    </row>
    <row r="177" spans="1:8" s="6" customFormat="1" ht="35.1" customHeight="1" x14ac:dyDescent="0.25">
      <c r="A177" s="53">
        <v>44926</v>
      </c>
      <c r="B177" s="53">
        <v>44926</v>
      </c>
      <c r="C177" s="55" t="s">
        <v>165</v>
      </c>
      <c r="D177" s="41" t="s">
        <v>451</v>
      </c>
      <c r="E177" s="30" t="s">
        <v>5</v>
      </c>
      <c r="F177" s="30">
        <v>26</v>
      </c>
      <c r="G177" s="38">
        <v>495</v>
      </c>
      <c r="H177" s="38">
        <f t="shared" si="2"/>
        <v>12870</v>
      </c>
    </row>
    <row r="178" spans="1:8" s="6" customFormat="1" ht="35.1" customHeight="1" x14ac:dyDescent="0.25">
      <c r="A178" s="53">
        <v>44926</v>
      </c>
      <c r="B178" s="53">
        <v>44926</v>
      </c>
      <c r="C178" s="55" t="s">
        <v>165</v>
      </c>
      <c r="D178" s="41" t="s">
        <v>452</v>
      </c>
      <c r="E178" s="30" t="s">
        <v>5</v>
      </c>
      <c r="F178" s="30">
        <v>10</v>
      </c>
      <c r="G178" s="38">
        <v>495</v>
      </c>
      <c r="H178" s="38">
        <f t="shared" si="2"/>
        <v>4950</v>
      </c>
    </row>
    <row r="179" spans="1:8" s="6" customFormat="1" ht="35.1" customHeight="1" x14ac:dyDescent="0.25">
      <c r="A179" s="53">
        <v>44926</v>
      </c>
      <c r="B179" s="53">
        <v>44926</v>
      </c>
      <c r="C179" s="55" t="s">
        <v>165</v>
      </c>
      <c r="D179" s="41" t="s">
        <v>255</v>
      </c>
      <c r="E179" s="30" t="s">
        <v>5</v>
      </c>
      <c r="F179" s="30">
        <v>102</v>
      </c>
      <c r="G179" s="38">
        <v>80</v>
      </c>
      <c r="H179" s="38">
        <f t="shared" si="2"/>
        <v>8160</v>
      </c>
    </row>
    <row r="180" spans="1:8" s="6" customFormat="1" ht="35.1" customHeight="1" x14ac:dyDescent="0.25">
      <c r="A180" s="53">
        <v>44926</v>
      </c>
      <c r="B180" s="53">
        <v>44926</v>
      </c>
      <c r="C180" s="55" t="s">
        <v>165</v>
      </c>
      <c r="D180" s="41" t="s">
        <v>256</v>
      </c>
      <c r="E180" s="30" t="s">
        <v>5</v>
      </c>
      <c r="F180" s="30">
        <v>39</v>
      </c>
      <c r="G180" s="38">
        <v>22.12</v>
      </c>
      <c r="H180" s="38">
        <f t="shared" si="2"/>
        <v>862.68000000000006</v>
      </c>
    </row>
    <row r="181" spans="1:8" s="6" customFormat="1" ht="35.1" customHeight="1" x14ac:dyDescent="0.25">
      <c r="A181" s="53">
        <v>44926</v>
      </c>
      <c r="B181" s="53">
        <v>44926</v>
      </c>
      <c r="C181" s="55" t="s">
        <v>165</v>
      </c>
      <c r="D181" s="41" t="s">
        <v>257</v>
      </c>
      <c r="E181" s="30" t="s">
        <v>5</v>
      </c>
      <c r="F181" s="30">
        <v>8</v>
      </c>
      <c r="G181" s="38">
        <v>44</v>
      </c>
      <c r="H181" s="38">
        <f t="shared" si="2"/>
        <v>352</v>
      </c>
    </row>
    <row r="182" spans="1:8" s="6" customFormat="1" ht="35.1" customHeight="1" x14ac:dyDescent="0.25">
      <c r="A182" s="53">
        <v>44926</v>
      </c>
      <c r="B182" s="53">
        <v>44926</v>
      </c>
      <c r="C182" s="55" t="s">
        <v>165</v>
      </c>
      <c r="D182" s="41" t="s">
        <v>258</v>
      </c>
      <c r="E182" s="30" t="s">
        <v>5</v>
      </c>
      <c r="F182" s="30">
        <v>2</v>
      </c>
      <c r="G182" s="38">
        <v>25</v>
      </c>
      <c r="H182" s="38">
        <f t="shared" si="2"/>
        <v>50</v>
      </c>
    </row>
    <row r="183" spans="1:8" s="6" customFormat="1" ht="35.1" customHeight="1" x14ac:dyDescent="0.25">
      <c r="A183" s="53">
        <v>44926</v>
      </c>
      <c r="B183" s="53">
        <v>44926</v>
      </c>
      <c r="C183" s="55" t="s">
        <v>165</v>
      </c>
      <c r="D183" s="41" t="s">
        <v>259</v>
      </c>
      <c r="E183" s="30" t="s">
        <v>5</v>
      </c>
      <c r="F183" s="30">
        <v>12</v>
      </c>
      <c r="G183" s="38">
        <v>29.5</v>
      </c>
      <c r="H183" s="38">
        <f t="shared" si="2"/>
        <v>354</v>
      </c>
    </row>
    <row r="184" spans="1:8" s="6" customFormat="1" ht="35.1" customHeight="1" x14ac:dyDescent="0.25">
      <c r="A184" s="53">
        <v>44926</v>
      </c>
      <c r="B184" s="53">
        <v>44926</v>
      </c>
      <c r="C184" s="55" t="s">
        <v>165</v>
      </c>
      <c r="D184" s="41" t="s">
        <v>260</v>
      </c>
      <c r="E184" s="30" t="s">
        <v>5</v>
      </c>
      <c r="F184" s="30">
        <v>48</v>
      </c>
      <c r="G184" s="38">
        <v>50</v>
      </c>
      <c r="H184" s="38">
        <f t="shared" si="2"/>
        <v>2400</v>
      </c>
    </row>
    <row r="185" spans="1:8" s="6" customFormat="1" ht="35.1" customHeight="1" x14ac:dyDescent="0.25">
      <c r="A185" s="53">
        <v>44926</v>
      </c>
      <c r="B185" s="53">
        <v>44926</v>
      </c>
      <c r="C185" s="55" t="s">
        <v>165</v>
      </c>
      <c r="D185" s="41" t="s">
        <v>261</v>
      </c>
      <c r="E185" s="30" t="s">
        <v>5</v>
      </c>
      <c r="F185" s="30">
        <v>32</v>
      </c>
      <c r="G185" s="38">
        <v>17.7</v>
      </c>
      <c r="H185" s="38">
        <f t="shared" si="2"/>
        <v>566.4</v>
      </c>
    </row>
    <row r="186" spans="1:8" s="6" customFormat="1" ht="35.1" customHeight="1" x14ac:dyDescent="0.25">
      <c r="A186" s="53">
        <v>44926</v>
      </c>
      <c r="B186" s="53">
        <v>44926</v>
      </c>
      <c r="C186" s="55" t="s">
        <v>165</v>
      </c>
      <c r="D186" s="41" t="s">
        <v>262</v>
      </c>
      <c r="E186" s="30" t="s">
        <v>5</v>
      </c>
      <c r="F186" s="30">
        <v>136</v>
      </c>
      <c r="G186" s="38">
        <v>19.850000000000001</v>
      </c>
      <c r="H186" s="38">
        <f t="shared" si="2"/>
        <v>2699.6000000000004</v>
      </c>
    </row>
    <row r="187" spans="1:8" s="6" customFormat="1" ht="35.1" customHeight="1" x14ac:dyDescent="0.25">
      <c r="A187" s="53">
        <v>44926</v>
      </c>
      <c r="B187" s="53">
        <v>44926</v>
      </c>
      <c r="C187" s="55" t="s">
        <v>165</v>
      </c>
      <c r="D187" s="41" t="s">
        <v>263</v>
      </c>
      <c r="E187" s="30" t="s">
        <v>31</v>
      </c>
      <c r="F187" s="30">
        <v>26</v>
      </c>
      <c r="G187" s="38">
        <v>133.5</v>
      </c>
      <c r="H187" s="38">
        <f t="shared" si="2"/>
        <v>3471</v>
      </c>
    </row>
    <row r="188" spans="1:8" s="6" customFormat="1" ht="35.1" customHeight="1" x14ac:dyDescent="0.25">
      <c r="A188" s="53">
        <v>44926</v>
      </c>
      <c r="B188" s="53">
        <v>44926</v>
      </c>
      <c r="C188" s="55" t="s">
        <v>165</v>
      </c>
      <c r="D188" s="41" t="s">
        <v>264</v>
      </c>
      <c r="E188" s="30" t="s">
        <v>5</v>
      </c>
      <c r="F188" s="30">
        <v>4</v>
      </c>
      <c r="G188" s="38">
        <v>6.44</v>
      </c>
      <c r="H188" s="38">
        <f t="shared" si="2"/>
        <v>25.76</v>
      </c>
    </row>
    <row r="189" spans="1:8" s="6" customFormat="1" ht="35.1" customHeight="1" x14ac:dyDescent="0.25">
      <c r="A189" s="53">
        <v>44926</v>
      </c>
      <c r="B189" s="53">
        <v>44926</v>
      </c>
      <c r="C189" s="55" t="s">
        <v>165</v>
      </c>
      <c r="D189" s="41" t="s">
        <v>265</v>
      </c>
      <c r="E189" s="30" t="s">
        <v>5</v>
      </c>
      <c r="F189" s="30">
        <v>18</v>
      </c>
      <c r="G189" s="38">
        <v>10.34</v>
      </c>
      <c r="H189" s="38">
        <f t="shared" si="2"/>
        <v>186.12</v>
      </c>
    </row>
    <row r="190" spans="1:8" s="6" customFormat="1" ht="35.1" customHeight="1" x14ac:dyDescent="0.25">
      <c r="A190" s="53">
        <v>44926</v>
      </c>
      <c r="B190" s="53">
        <v>44926</v>
      </c>
      <c r="C190" s="55" t="s">
        <v>165</v>
      </c>
      <c r="D190" s="41" t="s">
        <v>266</v>
      </c>
      <c r="E190" s="30" t="s">
        <v>5</v>
      </c>
      <c r="F190" s="30">
        <v>315</v>
      </c>
      <c r="G190" s="38">
        <v>34.712000000000003</v>
      </c>
      <c r="H190" s="38">
        <f t="shared" si="2"/>
        <v>10934.28</v>
      </c>
    </row>
    <row r="191" spans="1:8" s="6" customFormat="1" ht="35.1" customHeight="1" x14ac:dyDescent="0.25">
      <c r="A191" s="53">
        <v>44926</v>
      </c>
      <c r="B191" s="53">
        <v>44926</v>
      </c>
      <c r="C191" s="55" t="s">
        <v>165</v>
      </c>
      <c r="D191" s="41" t="s">
        <v>267</v>
      </c>
      <c r="E191" s="30" t="s">
        <v>5</v>
      </c>
      <c r="F191" s="30">
        <v>87</v>
      </c>
      <c r="G191" s="38">
        <v>341.23</v>
      </c>
      <c r="H191" s="38">
        <f t="shared" si="2"/>
        <v>29687.010000000002</v>
      </c>
    </row>
    <row r="192" spans="1:8" s="6" customFormat="1" ht="35.1" customHeight="1" x14ac:dyDescent="0.25">
      <c r="A192" s="53">
        <v>44926</v>
      </c>
      <c r="B192" s="53">
        <v>44926</v>
      </c>
      <c r="C192" s="55" t="s">
        <v>165</v>
      </c>
      <c r="D192" s="41" t="s">
        <v>268</v>
      </c>
      <c r="E192" s="30" t="s">
        <v>5</v>
      </c>
      <c r="F192" s="30">
        <v>93</v>
      </c>
      <c r="G192" s="38">
        <v>341.23</v>
      </c>
      <c r="H192" s="38">
        <f t="shared" si="2"/>
        <v>31734.390000000003</v>
      </c>
    </row>
    <row r="193" spans="1:8" s="6" customFormat="1" ht="35.1" customHeight="1" x14ac:dyDescent="0.25">
      <c r="A193" s="53">
        <v>44926</v>
      </c>
      <c r="B193" s="53">
        <v>44926</v>
      </c>
      <c r="C193" s="55" t="s">
        <v>165</v>
      </c>
      <c r="D193" s="41" t="s">
        <v>269</v>
      </c>
      <c r="E193" s="30" t="s">
        <v>5</v>
      </c>
      <c r="F193" s="30">
        <v>147</v>
      </c>
      <c r="G193" s="38">
        <v>341.23</v>
      </c>
      <c r="H193" s="38">
        <f t="shared" si="2"/>
        <v>50160.810000000005</v>
      </c>
    </row>
    <row r="194" spans="1:8" s="6" customFormat="1" ht="35.1" customHeight="1" x14ac:dyDescent="0.25">
      <c r="A194" s="53">
        <v>44926</v>
      </c>
      <c r="B194" s="53">
        <v>44926</v>
      </c>
      <c r="C194" s="55" t="s">
        <v>165</v>
      </c>
      <c r="D194" s="41" t="s">
        <v>270</v>
      </c>
      <c r="E194" s="30" t="s">
        <v>5</v>
      </c>
      <c r="F194" s="30">
        <v>109</v>
      </c>
      <c r="G194" s="38">
        <v>341.23</v>
      </c>
      <c r="H194" s="38">
        <f t="shared" si="2"/>
        <v>37194.07</v>
      </c>
    </row>
    <row r="195" spans="1:8" s="6" customFormat="1" ht="35.1" customHeight="1" x14ac:dyDescent="0.25">
      <c r="A195" s="53">
        <v>44926</v>
      </c>
      <c r="B195" s="53">
        <v>44926</v>
      </c>
      <c r="C195" s="55" t="s">
        <v>165</v>
      </c>
      <c r="D195" s="41" t="s">
        <v>271</v>
      </c>
      <c r="E195" s="30" t="s">
        <v>5</v>
      </c>
      <c r="F195" s="30">
        <v>123</v>
      </c>
      <c r="G195" s="38">
        <v>341.23</v>
      </c>
      <c r="H195" s="38">
        <f t="shared" si="2"/>
        <v>41971.29</v>
      </c>
    </row>
    <row r="196" spans="1:8" s="6" customFormat="1" ht="35.1" customHeight="1" x14ac:dyDescent="0.25">
      <c r="A196" s="53">
        <v>44926</v>
      </c>
      <c r="B196" s="53">
        <v>44926</v>
      </c>
      <c r="C196" s="55" t="s">
        <v>165</v>
      </c>
      <c r="D196" s="41" t="s">
        <v>272</v>
      </c>
      <c r="E196" s="30" t="s">
        <v>5</v>
      </c>
      <c r="F196" s="30">
        <v>1</v>
      </c>
      <c r="G196" s="38">
        <v>330</v>
      </c>
      <c r="H196" s="38">
        <f t="shared" si="2"/>
        <v>330</v>
      </c>
    </row>
    <row r="197" spans="1:8" s="6" customFormat="1" ht="35.1" customHeight="1" x14ac:dyDescent="0.25">
      <c r="A197" s="53">
        <v>44926</v>
      </c>
      <c r="B197" s="53">
        <v>44926</v>
      </c>
      <c r="C197" s="55" t="s">
        <v>165</v>
      </c>
      <c r="D197" s="41" t="s">
        <v>273</v>
      </c>
      <c r="E197" s="30" t="s">
        <v>5</v>
      </c>
      <c r="F197" s="30">
        <v>1100</v>
      </c>
      <c r="G197" s="38">
        <v>42</v>
      </c>
      <c r="H197" s="38">
        <f t="shared" si="2"/>
        <v>46200</v>
      </c>
    </row>
    <row r="198" spans="1:8" s="6" customFormat="1" ht="35.1" customHeight="1" x14ac:dyDescent="0.25">
      <c r="A198" s="53">
        <v>44926</v>
      </c>
      <c r="B198" s="53">
        <v>44926</v>
      </c>
      <c r="C198" s="55" t="s">
        <v>165</v>
      </c>
      <c r="D198" s="41" t="s">
        <v>274</v>
      </c>
      <c r="E198" s="30" t="s">
        <v>5</v>
      </c>
      <c r="F198" s="30">
        <v>57</v>
      </c>
      <c r="G198" s="38">
        <v>10.62</v>
      </c>
      <c r="H198" s="38">
        <f t="shared" si="2"/>
        <v>605.33999999999992</v>
      </c>
    </row>
    <row r="199" spans="1:8" s="6" customFormat="1" ht="35.1" customHeight="1" x14ac:dyDescent="0.25">
      <c r="A199" s="53">
        <v>44926</v>
      </c>
      <c r="B199" s="53">
        <v>44926</v>
      </c>
      <c r="C199" s="55" t="s">
        <v>165</v>
      </c>
      <c r="D199" s="41" t="s">
        <v>275</v>
      </c>
      <c r="E199" s="30" t="s">
        <v>5</v>
      </c>
      <c r="F199" s="30">
        <v>7</v>
      </c>
      <c r="G199" s="38">
        <v>38.35</v>
      </c>
      <c r="H199" s="38">
        <f t="shared" si="2"/>
        <v>268.45</v>
      </c>
    </row>
    <row r="200" spans="1:8" s="6" customFormat="1" ht="35.1" customHeight="1" x14ac:dyDescent="0.25">
      <c r="A200" s="53">
        <v>44926</v>
      </c>
      <c r="B200" s="53">
        <v>44926</v>
      </c>
      <c r="C200" s="55" t="s">
        <v>165</v>
      </c>
      <c r="D200" s="41" t="s">
        <v>276</v>
      </c>
      <c r="E200" s="30" t="s">
        <v>5</v>
      </c>
      <c r="F200" s="30">
        <v>41</v>
      </c>
      <c r="G200" s="38">
        <v>4.2362000000000002</v>
      </c>
      <c r="H200" s="38">
        <f t="shared" ref="H200:H263" si="3">+F200*G200</f>
        <v>173.6842</v>
      </c>
    </row>
    <row r="201" spans="1:8" s="6" customFormat="1" ht="35.1" customHeight="1" x14ac:dyDescent="0.25">
      <c r="A201" s="53">
        <v>44926</v>
      </c>
      <c r="B201" s="53">
        <v>44926</v>
      </c>
      <c r="C201" s="55" t="s">
        <v>165</v>
      </c>
      <c r="D201" s="41" t="s">
        <v>277</v>
      </c>
      <c r="E201" s="30" t="s">
        <v>5</v>
      </c>
      <c r="F201" s="30">
        <v>7</v>
      </c>
      <c r="G201" s="38">
        <v>1446</v>
      </c>
      <c r="H201" s="38">
        <f t="shared" si="3"/>
        <v>10122</v>
      </c>
    </row>
    <row r="202" spans="1:8" s="6" customFormat="1" ht="35.1" customHeight="1" x14ac:dyDescent="0.25">
      <c r="A202" s="53">
        <v>44926</v>
      </c>
      <c r="B202" s="53">
        <v>44926</v>
      </c>
      <c r="C202" s="55" t="s">
        <v>165</v>
      </c>
      <c r="D202" s="41" t="s">
        <v>278</v>
      </c>
      <c r="E202" s="30" t="s">
        <v>5</v>
      </c>
      <c r="F202" s="30">
        <v>275</v>
      </c>
      <c r="G202" s="38">
        <v>27</v>
      </c>
      <c r="H202" s="38">
        <f t="shared" si="3"/>
        <v>7425</v>
      </c>
    </row>
    <row r="203" spans="1:8" s="6" customFormat="1" ht="35.1" customHeight="1" x14ac:dyDescent="0.25">
      <c r="A203" s="53">
        <v>44926</v>
      </c>
      <c r="B203" s="53">
        <v>44926</v>
      </c>
      <c r="C203" s="55" t="s">
        <v>165</v>
      </c>
      <c r="D203" s="41" t="s">
        <v>279</v>
      </c>
      <c r="E203" s="30" t="s">
        <v>31</v>
      </c>
      <c r="F203" s="30">
        <v>170</v>
      </c>
      <c r="G203" s="38">
        <v>21.2</v>
      </c>
      <c r="H203" s="38">
        <f t="shared" si="3"/>
        <v>3604</v>
      </c>
    </row>
    <row r="204" spans="1:8" s="6" customFormat="1" ht="35.1" customHeight="1" x14ac:dyDescent="0.25">
      <c r="A204" s="53">
        <v>44926</v>
      </c>
      <c r="B204" s="53">
        <v>44926</v>
      </c>
      <c r="C204" s="55" t="s">
        <v>165</v>
      </c>
      <c r="D204" s="41" t="s">
        <v>280</v>
      </c>
      <c r="E204" s="30" t="s">
        <v>5</v>
      </c>
      <c r="F204" s="35">
        <v>12950</v>
      </c>
      <c r="G204" s="38">
        <v>1.5</v>
      </c>
      <c r="H204" s="38">
        <f t="shared" si="3"/>
        <v>19425</v>
      </c>
    </row>
    <row r="205" spans="1:8" s="6" customFormat="1" ht="35.1" customHeight="1" x14ac:dyDescent="0.25">
      <c r="A205" s="53">
        <v>44926</v>
      </c>
      <c r="B205" s="53">
        <v>44926</v>
      </c>
      <c r="C205" s="55" t="s">
        <v>165</v>
      </c>
      <c r="D205" s="41" t="s">
        <v>281</v>
      </c>
      <c r="E205" s="30" t="s">
        <v>5</v>
      </c>
      <c r="F205" s="30">
        <v>130</v>
      </c>
      <c r="G205" s="38">
        <v>5.31</v>
      </c>
      <c r="H205" s="38">
        <f t="shared" si="3"/>
        <v>690.3</v>
      </c>
    </row>
    <row r="206" spans="1:8" s="6" customFormat="1" ht="35.1" customHeight="1" x14ac:dyDescent="0.25">
      <c r="A206" s="53">
        <v>44926</v>
      </c>
      <c r="B206" s="53">
        <v>44926</v>
      </c>
      <c r="C206" s="55" t="s">
        <v>165</v>
      </c>
      <c r="D206" s="41" t="s">
        <v>282</v>
      </c>
      <c r="E206" s="30" t="s">
        <v>5</v>
      </c>
      <c r="F206" s="30">
        <v>667</v>
      </c>
      <c r="G206" s="38">
        <v>6.2186000000000003</v>
      </c>
      <c r="H206" s="38">
        <f t="shared" si="3"/>
        <v>4147.8062</v>
      </c>
    </row>
    <row r="207" spans="1:8" s="6" customFormat="1" ht="35.1" customHeight="1" x14ac:dyDescent="0.25">
      <c r="A207" s="53">
        <v>44926</v>
      </c>
      <c r="B207" s="53">
        <v>44926</v>
      </c>
      <c r="C207" s="55" t="s">
        <v>165</v>
      </c>
      <c r="D207" s="41" t="s">
        <v>283</v>
      </c>
      <c r="E207" s="30" t="s">
        <v>5</v>
      </c>
      <c r="F207" s="30">
        <v>150</v>
      </c>
      <c r="G207" s="38">
        <v>3.42</v>
      </c>
      <c r="H207" s="38">
        <f t="shared" si="3"/>
        <v>513</v>
      </c>
    </row>
    <row r="208" spans="1:8" s="6" customFormat="1" ht="35.1" customHeight="1" x14ac:dyDescent="0.25">
      <c r="A208" s="53">
        <v>44926</v>
      </c>
      <c r="B208" s="53">
        <v>44926</v>
      </c>
      <c r="C208" s="55" t="s">
        <v>165</v>
      </c>
      <c r="D208" s="41" t="s">
        <v>284</v>
      </c>
      <c r="E208" s="30" t="s">
        <v>5</v>
      </c>
      <c r="F208" s="30">
        <v>27</v>
      </c>
      <c r="G208" s="38">
        <v>97.59</v>
      </c>
      <c r="H208" s="38">
        <f t="shared" si="3"/>
        <v>2634.9300000000003</v>
      </c>
    </row>
    <row r="209" spans="1:8" s="6" customFormat="1" ht="35.1" customHeight="1" x14ac:dyDescent="0.25">
      <c r="A209" s="53">
        <v>44926</v>
      </c>
      <c r="B209" s="53">
        <v>44926</v>
      </c>
      <c r="C209" s="55" t="s">
        <v>165</v>
      </c>
      <c r="D209" s="41" t="s">
        <v>285</v>
      </c>
      <c r="E209" s="30" t="s">
        <v>5</v>
      </c>
      <c r="F209" s="30">
        <v>36</v>
      </c>
      <c r="G209" s="38">
        <v>33.49</v>
      </c>
      <c r="H209" s="38">
        <f t="shared" si="3"/>
        <v>1205.6400000000001</v>
      </c>
    </row>
    <row r="210" spans="1:8" s="6" customFormat="1" ht="35.1" customHeight="1" x14ac:dyDescent="0.25">
      <c r="A210" s="53">
        <v>44926</v>
      </c>
      <c r="B210" s="53">
        <v>44926</v>
      </c>
      <c r="C210" s="55" t="s">
        <v>165</v>
      </c>
      <c r="D210" s="41" t="s">
        <v>286</v>
      </c>
      <c r="E210" s="30" t="s">
        <v>5</v>
      </c>
      <c r="F210" s="30">
        <v>9</v>
      </c>
      <c r="G210" s="38">
        <v>23</v>
      </c>
      <c r="H210" s="38">
        <f t="shared" si="3"/>
        <v>207</v>
      </c>
    </row>
    <row r="211" spans="1:8" s="6" customFormat="1" ht="35.1" customHeight="1" x14ac:dyDescent="0.25">
      <c r="A211" s="53">
        <v>44926</v>
      </c>
      <c r="B211" s="53">
        <v>44926</v>
      </c>
      <c r="C211" s="55" t="s">
        <v>165</v>
      </c>
      <c r="D211" s="41" t="s">
        <v>287</v>
      </c>
      <c r="E211" s="30" t="s">
        <v>5</v>
      </c>
      <c r="F211" s="30">
        <v>5</v>
      </c>
      <c r="G211" s="38">
        <v>7434</v>
      </c>
      <c r="H211" s="38">
        <f t="shared" si="3"/>
        <v>37170</v>
      </c>
    </row>
    <row r="212" spans="1:8" s="6" customFormat="1" ht="35.1" customHeight="1" x14ac:dyDescent="0.25">
      <c r="A212" s="53">
        <v>44926</v>
      </c>
      <c r="B212" s="53">
        <v>44926</v>
      </c>
      <c r="C212" s="55" t="s">
        <v>165</v>
      </c>
      <c r="D212" s="41" t="s">
        <v>288</v>
      </c>
      <c r="E212" s="30" t="s">
        <v>5</v>
      </c>
      <c r="F212" s="30">
        <v>5</v>
      </c>
      <c r="G212" s="38">
        <v>7434</v>
      </c>
      <c r="H212" s="38">
        <f t="shared" si="3"/>
        <v>37170</v>
      </c>
    </row>
    <row r="213" spans="1:8" s="6" customFormat="1" ht="35.1" customHeight="1" x14ac:dyDescent="0.25">
      <c r="A213" s="53">
        <v>44926</v>
      </c>
      <c r="B213" s="53">
        <v>44926</v>
      </c>
      <c r="C213" s="55" t="s">
        <v>165</v>
      </c>
      <c r="D213" s="41" t="s">
        <v>289</v>
      </c>
      <c r="E213" s="30" t="s">
        <v>5</v>
      </c>
      <c r="F213" s="30">
        <v>5</v>
      </c>
      <c r="G213" s="38">
        <v>7434</v>
      </c>
      <c r="H213" s="38">
        <f t="shared" si="3"/>
        <v>37170</v>
      </c>
    </row>
    <row r="214" spans="1:8" s="6" customFormat="1" ht="35.1" customHeight="1" x14ac:dyDescent="0.25">
      <c r="A214" s="53">
        <v>44926</v>
      </c>
      <c r="B214" s="53">
        <v>44926</v>
      </c>
      <c r="C214" s="55" t="s">
        <v>165</v>
      </c>
      <c r="D214" s="41" t="s">
        <v>290</v>
      </c>
      <c r="E214" s="30" t="s">
        <v>5</v>
      </c>
      <c r="F214" s="30">
        <v>5</v>
      </c>
      <c r="G214" s="38">
        <v>7434</v>
      </c>
      <c r="H214" s="38">
        <f t="shared" si="3"/>
        <v>37170</v>
      </c>
    </row>
    <row r="215" spans="1:8" s="6" customFormat="1" ht="35.1" customHeight="1" x14ac:dyDescent="0.25">
      <c r="A215" s="53">
        <v>44926</v>
      </c>
      <c r="B215" s="53">
        <v>44926</v>
      </c>
      <c r="C215" s="55" t="s">
        <v>165</v>
      </c>
      <c r="D215" s="41" t="s">
        <v>291</v>
      </c>
      <c r="E215" s="30" t="s">
        <v>5</v>
      </c>
      <c r="F215" s="30">
        <v>5</v>
      </c>
      <c r="G215" s="38">
        <v>7434</v>
      </c>
      <c r="H215" s="38">
        <f t="shared" si="3"/>
        <v>37170</v>
      </c>
    </row>
    <row r="216" spans="1:8" s="6" customFormat="1" ht="35.1" customHeight="1" x14ac:dyDescent="0.25">
      <c r="A216" s="53">
        <v>44926</v>
      </c>
      <c r="B216" s="53">
        <v>44926</v>
      </c>
      <c r="C216" s="55" t="s">
        <v>165</v>
      </c>
      <c r="D216" s="41" t="s">
        <v>292</v>
      </c>
      <c r="E216" s="30" t="s">
        <v>5</v>
      </c>
      <c r="F216" s="30">
        <v>5</v>
      </c>
      <c r="G216" s="38">
        <v>7434</v>
      </c>
      <c r="H216" s="38">
        <f t="shared" si="3"/>
        <v>37170</v>
      </c>
    </row>
    <row r="217" spans="1:8" s="6" customFormat="1" ht="35.1" customHeight="1" x14ac:dyDescent="0.25">
      <c r="A217" s="53">
        <v>44926</v>
      </c>
      <c r="B217" s="53">
        <v>44926</v>
      </c>
      <c r="C217" s="55" t="s">
        <v>165</v>
      </c>
      <c r="D217" s="41" t="s">
        <v>293</v>
      </c>
      <c r="E217" s="30" t="s">
        <v>5</v>
      </c>
      <c r="F217" s="30">
        <v>60</v>
      </c>
      <c r="G217" s="38">
        <v>466.1</v>
      </c>
      <c r="H217" s="38">
        <f t="shared" si="3"/>
        <v>27966</v>
      </c>
    </row>
    <row r="218" spans="1:8" s="6" customFormat="1" ht="35.1" customHeight="1" x14ac:dyDescent="0.25">
      <c r="A218" s="53">
        <v>44926</v>
      </c>
      <c r="B218" s="53">
        <v>44926</v>
      </c>
      <c r="C218" s="55" t="s">
        <v>165</v>
      </c>
      <c r="D218" s="41" t="s">
        <v>294</v>
      </c>
      <c r="E218" s="30" t="s">
        <v>5</v>
      </c>
      <c r="F218" s="30">
        <v>90</v>
      </c>
      <c r="G218" s="38">
        <v>627.76</v>
      </c>
      <c r="H218" s="38">
        <f t="shared" si="3"/>
        <v>56498.400000000001</v>
      </c>
    </row>
    <row r="219" spans="1:8" s="6" customFormat="1" ht="35.1" customHeight="1" x14ac:dyDescent="0.25">
      <c r="A219" s="53">
        <v>44926</v>
      </c>
      <c r="B219" s="53">
        <v>44926</v>
      </c>
      <c r="C219" s="55" t="s">
        <v>165</v>
      </c>
      <c r="D219" s="41" t="s">
        <v>295</v>
      </c>
      <c r="E219" s="30" t="s">
        <v>5</v>
      </c>
      <c r="F219" s="30">
        <v>145</v>
      </c>
      <c r="G219" s="38">
        <v>466.1</v>
      </c>
      <c r="H219" s="38">
        <f t="shared" si="3"/>
        <v>67584.5</v>
      </c>
    </row>
    <row r="220" spans="1:8" s="6" customFormat="1" ht="35.1" customHeight="1" x14ac:dyDescent="0.25">
      <c r="A220" s="53">
        <v>44926</v>
      </c>
      <c r="B220" s="53">
        <v>44926</v>
      </c>
      <c r="C220" s="55" t="s">
        <v>165</v>
      </c>
      <c r="D220" s="41" t="s">
        <v>296</v>
      </c>
      <c r="E220" s="30" t="s">
        <v>5</v>
      </c>
      <c r="F220" s="30">
        <v>3</v>
      </c>
      <c r="G220" s="38">
        <v>750.5</v>
      </c>
      <c r="H220" s="38">
        <f t="shared" si="3"/>
        <v>2251.5</v>
      </c>
    </row>
    <row r="221" spans="1:8" s="6" customFormat="1" ht="35.1" customHeight="1" x14ac:dyDescent="0.25">
      <c r="A221" s="53">
        <v>44926</v>
      </c>
      <c r="B221" s="53">
        <v>44926</v>
      </c>
      <c r="C221" s="55" t="s">
        <v>165</v>
      </c>
      <c r="D221" s="41" t="s">
        <v>297</v>
      </c>
      <c r="E221" s="30" t="s">
        <v>5</v>
      </c>
      <c r="F221" s="30">
        <v>6</v>
      </c>
      <c r="G221" s="38">
        <v>750.5</v>
      </c>
      <c r="H221" s="38">
        <f t="shared" si="3"/>
        <v>4503</v>
      </c>
    </row>
    <row r="222" spans="1:8" s="6" customFormat="1" ht="35.1" customHeight="1" x14ac:dyDescent="0.25">
      <c r="A222" s="53">
        <v>44926</v>
      </c>
      <c r="B222" s="53">
        <v>44926</v>
      </c>
      <c r="C222" s="55" t="s">
        <v>165</v>
      </c>
      <c r="D222" s="41" t="s">
        <v>298</v>
      </c>
      <c r="E222" s="30" t="s">
        <v>5</v>
      </c>
      <c r="F222" s="30">
        <v>1</v>
      </c>
      <c r="G222" s="38">
        <v>594</v>
      </c>
      <c r="H222" s="38">
        <f t="shared" si="3"/>
        <v>594</v>
      </c>
    </row>
    <row r="223" spans="1:8" s="6" customFormat="1" ht="35.1" customHeight="1" x14ac:dyDescent="0.25">
      <c r="A223" s="53">
        <v>44926</v>
      </c>
      <c r="B223" s="53">
        <v>44926</v>
      </c>
      <c r="C223" s="55" t="s">
        <v>165</v>
      </c>
      <c r="D223" s="41" t="s">
        <v>299</v>
      </c>
      <c r="E223" s="30" t="s">
        <v>5</v>
      </c>
      <c r="F223" s="30">
        <v>2</v>
      </c>
      <c r="G223" s="38">
        <v>1200</v>
      </c>
      <c r="H223" s="38">
        <f t="shared" si="3"/>
        <v>2400</v>
      </c>
    </row>
    <row r="224" spans="1:8" s="6" customFormat="1" ht="35.1" customHeight="1" x14ac:dyDescent="0.25">
      <c r="A224" s="53">
        <v>44926</v>
      </c>
      <c r="B224" s="53">
        <v>44926</v>
      </c>
      <c r="C224" s="55" t="s">
        <v>165</v>
      </c>
      <c r="D224" s="41" t="s">
        <v>300</v>
      </c>
      <c r="E224" s="30" t="s">
        <v>5</v>
      </c>
      <c r="F224" s="30">
        <v>2</v>
      </c>
      <c r="G224" s="38">
        <v>1200</v>
      </c>
      <c r="H224" s="38">
        <f t="shared" si="3"/>
        <v>2400</v>
      </c>
    </row>
    <row r="225" spans="1:8" s="6" customFormat="1" ht="35.1" customHeight="1" x14ac:dyDescent="0.25">
      <c r="A225" s="53">
        <v>44926</v>
      </c>
      <c r="B225" s="53">
        <v>44926</v>
      </c>
      <c r="C225" s="55" t="s">
        <v>165</v>
      </c>
      <c r="D225" s="41" t="s">
        <v>301</v>
      </c>
      <c r="E225" s="30" t="s">
        <v>5</v>
      </c>
      <c r="F225" s="30">
        <v>2</v>
      </c>
      <c r="G225" s="38">
        <v>3825</v>
      </c>
      <c r="H225" s="38">
        <f t="shared" si="3"/>
        <v>7650</v>
      </c>
    </row>
    <row r="226" spans="1:8" s="6" customFormat="1" ht="35.1" customHeight="1" x14ac:dyDescent="0.25">
      <c r="A226" s="53">
        <v>44926</v>
      </c>
      <c r="B226" s="53">
        <v>44926</v>
      </c>
      <c r="C226" s="55" t="s">
        <v>165</v>
      </c>
      <c r="D226" s="41" t="s">
        <v>302</v>
      </c>
      <c r="E226" s="30" t="s">
        <v>5</v>
      </c>
      <c r="F226" s="30">
        <v>1</v>
      </c>
      <c r="G226" s="38">
        <v>3695.0048000000002</v>
      </c>
      <c r="H226" s="38">
        <f t="shared" si="3"/>
        <v>3695.0048000000002</v>
      </c>
    </row>
    <row r="227" spans="1:8" s="6" customFormat="1" ht="35.1" customHeight="1" x14ac:dyDescent="0.25">
      <c r="A227" s="53">
        <v>44926</v>
      </c>
      <c r="B227" s="53">
        <v>44926</v>
      </c>
      <c r="C227" s="55" t="s">
        <v>165</v>
      </c>
      <c r="D227" s="41" t="s">
        <v>303</v>
      </c>
      <c r="E227" s="30" t="s">
        <v>5</v>
      </c>
      <c r="F227" s="30">
        <v>25</v>
      </c>
      <c r="G227" s="38">
        <v>3225</v>
      </c>
      <c r="H227" s="38">
        <f t="shared" si="3"/>
        <v>80625</v>
      </c>
    </row>
    <row r="228" spans="1:8" s="6" customFormat="1" ht="35.1" customHeight="1" x14ac:dyDescent="0.25">
      <c r="A228" s="53">
        <v>44926</v>
      </c>
      <c r="B228" s="53">
        <v>44926</v>
      </c>
      <c r="C228" s="55" t="s">
        <v>165</v>
      </c>
      <c r="D228" s="41" t="s">
        <v>304</v>
      </c>
      <c r="E228" s="30" t="s">
        <v>5</v>
      </c>
      <c r="F228" s="30">
        <v>2</v>
      </c>
      <c r="G228" s="38">
        <v>649</v>
      </c>
      <c r="H228" s="38">
        <f t="shared" si="3"/>
        <v>1298</v>
      </c>
    </row>
    <row r="229" spans="1:8" s="6" customFormat="1" ht="35.1" customHeight="1" x14ac:dyDescent="0.25">
      <c r="A229" s="53">
        <v>44926</v>
      </c>
      <c r="B229" s="53">
        <v>44926</v>
      </c>
      <c r="C229" s="55" t="s">
        <v>165</v>
      </c>
      <c r="D229" s="41" t="s">
        <v>305</v>
      </c>
      <c r="E229" s="30" t="s">
        <v>5</v>
      </c>
      <c r="F229" s="30">
        <v>2</v>
      </c>
      <c r="G229" s="38">
        <v>649</v>
      </c>
      <c r="H229" s="38">
        <f t="shared" si="3"/>
        <v>1298</v>
      </c>
    </row>
    <row r="230" spans="1:8" s="6" customFormat="1" ht="35.1" customHeight="1" x14ac:dyDescent="0.25">
      <c r="A230" s="53">
        <v>44926</v>
      </c>
      <c r="B230" s="53">
        <v>44926</v>
      </c>
      <c r="C230" s="55" t="s">
        <v>165</v>
      </c>
      <c r="D230" s="41" t="s">
        <v>306</v>
      </c>
      <c r="E230" s="30" t="s">
        <v>5</v>
      </c>
      <c r="F230" s="30">
        <v>3</v>
      </c>
      <c r="G230" s="38">
        <v>1416</v>
      </c>
      <c r="H230" s="38">
        <f t="shared" si="3"/>
        <v>4248</v>
      </c>
    </row>
    <row r="231" spans="1:8" s="6" customFormat="1" ht="35.1" customHeight="1" x14ac:dyDescent="0.25">
      <c r="A231" s="53">
        <v>44926</v>
      </c>
      <c r="B231" s="53">
        <v>44926</v>
      </c>
      <c r="C231" s="55" t="s">
        <v>165</v>
      </c>
      <c r="D231" s="41" t="s">
        <v>307</v>
      </c>
      <c r="E231" s="30" t="s">
        <v>5</v>
      </c>
      <c r="F231" s="30">
        <v>5</v>
      </c>
      <c r="G231" s="38">
        <v>3825</v>
      </c>
      <c r="H231" s="38">
        <f t="shared" si="3"/>
        <v>19125</v>
      </c>
    </row>
    <row r="232" spans="1:8" s="6" customFormat="1" ht="35.1" customHeight="1" x14ac:dyDescent="0.25">
      <c r="A232" s="53">
        <v>44926</v>
      </c>
      <c r="B232" s="53">
        <v>44926</v>
      </c>
      <c r="C232" s="55" t="s">
        <v>165</v>
      </c>
      <c r="D232" s="41" t="s">
        <v>308</v>
      </c>
      <c r="E232" s="30" t="s">
        <v>5</v>
      </c>
      <c r="F232" s="30">
        <v>21</v>
      </c>
      <c r="G232" s="38">
        <v>525.1</v>
      </c>
      <c r="H232" s="38">
        <f t="shared" si="3"/>
        <v>11027.1</v>
      </c>
    </row>
    <row r="233" spans="1:8" s="6" customFormat="1" ht="35.1" customHeight="1" x14ac:dyDescent="0.25">
      <c r="A233" s="53">
        <v>44926</v>
      </c>
      <c r="B233" s="53">
        <v>44926</v>
      </c>
      <c r="C233" s="55" t="s">
        <v>165</v>
      </c>
      <c r="D233" s="41" t="s">
        <v>309</v>
      </c>
      <c r="E233" s="30" t="s">
        <v>5</v>
      </c>
      <c r="F233" s="30">
        <v>3</v>
      </c>
      <c r="G233" s="38">
        <v>3776</v>
      </c>
      <c r="H233" s="38">
        <f t="shared" si="3"/>
        <v>11328</v>
      </c>
    </row>
    <row r="234" spans="1:8" s="6" customFormat="1" ht="35.1" customHeight="1" x14ac:dyDescent="0.25">
      <c r="A234" s="53">
        <v>44926</v>
      </c>
      <c r="B234" s="53">
        <v>44926</v>
      </c>
      <c r="C234" s="55" t="s">
        <v>165</v>
      </c>
      <c r="D234" s="41" t="s">
        <v>310</v>
      </c>
      <c r="E234" s="30" t="s">
        <v>5</v>
      </c>
      <c r="F234" s="30">
        <v>3</v>
      </c>
      <c r="G234" s="38">
        <v>8857.2199999999993</v>
      </c>
      <c r="H234" s="38">
        <f t="shared" si="3"/>
        <v>26571.659999999996</v>
      </c>
    </row>
    <row r="235" spans="1:8" s="6" customFormat="1" ht="35.1" customHeight="1" x14ac:dyDescent="0.25">
      <c r="A235" s="53">
        <v>44926</v>
      </c>
      <c r="B235" s="53">
        <v>44926</v>
      </c>
      <c r="C235" s="55" t="s">
        <v>165</v>
      </c>
      <c r="D235" s="41" t="s">
        <v>311</v>
      </c>
      <c r="E235" s="30" t="s">
        <v>5</v>
      </c>
      <c r="F235" s="30">
        <v>1</v>
      </c>
      <c r="G235" s="38">
        <v>23600</v>
      </c>
      <c r="H235" s="38">
        <f t="shared" si="3"/>
        <v>23600</v>
      </c>
    </row>
    <row r="236" spans="1:8" s="6" customFormat="1" ht="35.1" customHeight="1" x14ac:dyDescent="0.25">
      <c r="A236" s="53">
        <v>44926</v>
      </c>
      <c r="B236" s="53">
        <v>44926</v>
      </c>
      <c r="C236" s="55" t="s">
        <v>165</v>
      </c>
      <c r="D236" s="41" t="s">
        <v>312</v>
      </c>
      <c r="E236" s="30" t="s">
        <v>5</v>
      </c>
      <c r="F236" s="30">
        <v>1</v>
      </c>
      <c r="G236" s="38">
        <v>23600</v>
      </c>
      <c r="H236" s="38">
        <f t="shared" si="3"/>
        <v>23600</v>
      </c>
    </row>
    <row r="237" spans="1:8" s="6" customFormat="1" ht="35.1" customHeight="1" x14ac:dyDescent="0.25">
      <c r="A237" s="53">
        <v>44926</v>
      </c>
      <c r="B237" s="53">
        <v>44926</v>
      </c>
      <c r="C237" s="55" t="s">
        <v>165</v>
      </c>
      <c r="D237" s="41" t="s">
        <v>313</v>
      </c>
      <c r="E237" s="30" t="s">
        <v>5</v>
      </c>
      <c r="F237" s="30">
        <v>1</v>
      </c>
      <c r="G237" s="38">
        <v>23600</v>
      </c>
      <c r="H237" s="38">
        <f t="shared" si="3"/>
        <v>23600</v>
      </c>
    </row>
    <row r="238" spans="1:8" s="6" customFormat="1" ht="35.1" customHeight="1" x14ac:dyDescent="0.25">
      <c r="A238" s="53">
        <v>44926</v>
      </c>
      <c r="B238" s="53">
        <v>44926</v>
      </c>
      <c r="C238" s="55" t="s">
        <v>165</v>
      </c>
      <c r="D238" s="41" t="s">
        <v>314</v>
      </c>
      <c r="E238" s="30" t="s">
        <v>5</v>
      </c>
      <c r="F238" s="30">
        <v>1</v>
      </c>
      <c r="G238" s="38">
        <v>23600</v>
      </c>
      <c r="H238" s="38">
        <f t="shared" si="3"/>
        <v>23600</v>
      </c>
    </row>
    <row r="239" spans="1:8" s="6" customFormat="1" ht="35.1" customHeight="1" x14ac:dyDescent="0.25">
      <c r="A239" s="53">
        <v>44926</v>
      </c>
      <c r="B239" s="53">
        <v>44926</v>
      </c>
      <c r="C239" s="55" t="s">
        <v>165</v>
      </c>
      <c r="D239" s="41" t="s">
        <v>315</v>
      </c>
      <c r="E239" s="30" t="s">
        <v>5</v>
      </c>
      <c r="F239" s="30">
        <v>4</v>
      </c>
      <c r="G239" s="38">
        <v>8791</v>
      </c>
      <c r="H239" s="38">
        <f t="shared" si="3"/>
        <v>35164</v>
      </c>
    </row>
    <row r="240" spans="1:8" s="6" customFormat="1" ht="35.1" customHeight="1" x14ac:dyDescent="0.25">
      <c r="A240" s="53">
        <v>44926</v>
      </c>
      <c r="B240" s="53">
        <v>44926</v>
      </c>
      <c r="C240" s="55" t="s">
        <v>165</v>
      </c>
      <c r="D240" s="41" t="s">
        <v>316</v>
      </c>
      <c r="E240" s="30" t="s">
        <v>5</v>
      </c>
      <c r="F240" s="30">
        <v>4</v>
      </c>
      <c r="G240" s="38">
        <v>8791</v>
      </c>
      <c r="H240" s="38">
        <f t="shared" si="3"/>
        <v>35164</v>
      </c>
    </row>
    <row r="241" spans="1:8" s="6" customFormat="1" ht="35.1" customHeight="1" x14ac:dyDescent="0.25">
      <c r="A241" s="53">
        <v>44926</v>
      </c>
      <c r="B241" s="53">
        <v>44926</v>
      </c>
      <c r="C241" s="55" t="s">
        <v>165</v>
      </c>
      <c r="D241" s="41" t="s">
        <v>317</v>
      </c>
      <c r="E241" s="30" t="s">
        <v>5</v>
      </c>
      <c r="F241" s="30">
        <v>4</v>
      </c>
      <c r="G241" s="38">
        <v>8791</v>
      </c>
      <c r="H241" s="38">
        <f t="shared" si="3"/>
        <v>35164</v>
      </c>
    </row>
    <row r="242" spans="1:8" s="6" customFormat="1" ht="35.1" customHeight="1" x14ac:dyDescent="0.25">
      <c r="A242" s="53">
        <v>44926</v>
      </c>
      <c r="B242" s="53">
        <v>44926</v>
      </c>
      <c r="C242" s="55" t="s">
        <v>165</v>
      </c>
      <c r="D242" s="41" t="s">
        <v>318</v>
      </c>
      <c r="E242" s="30" t="s">
        <v>5</v>
      </c>
      <c r="F242" s="30">
        <v>4</v>
      </c>
      <c r="G242" s="38">
        <v>8791</v>
      </c>
      <c r="H242" s="38">
        <f t="shared" si="3"/>
        <v>35164</v>
      </c>
    </row>
    <row r="243" spans="1:8" s="6" customFormat="1" ht="35.1" customHeight="1" x14ac:dyDescent="0.25">
      <c r="A243" s="53">
        <v>44926</v>
      </c>
      <c r="B243" s="53">
        <v>44926</v>
      </c>
      <c r="C243" s="55" t="s">
        <v>165</v>
      </c>
      <c r="D243" s="41" t="s">
        <v>319</v>
      </c>
      <c r="E243" s="30" t="s">
        <v>5</v>
      </c>
      <c r="F243" s="30">
        <v>2</v>
      </c>
      <c r="G243" s="38">
        <v>8541.51</v>
      </c>
      <c r="H243" s="38">
        <f t="shared" si="3"/>
        <v>17083.02</v>
      </c>
    </row>
    <row r="244" spans="1:8" s="6" customFormat="1" ht="35.1" customHeight="1" x14ac:dyDescent="0.25">
      <c r="A244" s="53">
        <v>44926</v>
      </c>
      <c r="B244" s="53">
        <v>44926</v>
      </c>
      <c r="C244" s="55" t="s">
        <v>165</v>
      </c>
      <c r="D244" s="41" t="s">
        <v>320</v>
      </c>
      <c r="E244" s="30" t="s">
        <v>5</v>
      </c>
      <c r="F244" s="30">
        <v>18</v>
      </c>
      <c r="G244" s="38">
        <v>824.99699999999996</v>
      </c>
      <c r="H244" s="38">
        <f t="shared" si="3"/>
        <v>14849.946</v>
      </c>
    </row>
    <row r="245" spans="1:8" s="6" customFormat="1" ht="35.1" customHeight="1" x14ac:dyDescent="0.25">
      <c r="A245" s="53">
        <v>44926</v>
      </c>
      <c r="B245" s="53">
        <v>44926</v>
      </c>
      <c r="C245" s="55" t="s">
        <v>165</v>
      </c>
      <c r="D245" s="41" t="s">
        <v>321</v>
      </c>
      <c r="E245" s="30" t="s">
        <v>5</v>
      </c>
      <c r="F245" s="30">
        <v>20</v>
      </c>
      <c r="G245" s="38">
        <v>525.1</v>
      </c>
      <c r="H245" s="38">
        <f t="shared" si="3"/>
        <v>10502</v>
      </c>
    </row>
    <row r="246" spans="1:8" s="6" customFormat="1" ht="35.1" customHeight="1" x14ac:dyDescent="0.25">
      <c r="A246" s="53">
        <v>44926</v>
      </c>
      <c r="B246" s="53">
        <v>44926</v>
      </c>
      <c r="C246" s="55" t="s">
        <v>165</v>
      </c>
      <c r="D246" s="41" t="s">
        <v>322</v>
      </c>
      <c r="E246" s="30" t="s">
        <v>5</v>
      </c>
      <c r="F246" s="30">
        <v>1</v>
      </c>
      <c r="G246" s="38">
        <v>738</v>
      </c>
      <c r="H246" s="38">
        <f t="shared" si="3"/>
        <v>738</v>
      </c>
    </row>
    <row r="247" spans="1:8" s="6" customFormat="1" ht="35.1" customHeight="1" x14ac:dyDescent="0.25">
      <c r="A247" s="53">
        <v>44926</v>
      </c>
      <c r="B247" s="53">
        <v>44926</v>
      </c>
      <c r="C247" s="55" t="s">
        <v>165</v>
      </c>
      <c r="D247" s="41" t="s">
        <v>323</v>
      </c>
      <c r="E247" s="30" t="s">
        <v>5</v>
      </c>
      <c r="F247" s="30">
        <v>3</v>
      </c>
      <c r="G247" s="38">
        <v>1168.2</v>
      </c>
      <c r="H247" s="38">
        <f t="shared" si="3"/>
        <v>3504.6000000000004</v>
      </c>
    </row>
    <row r="248" spans="1:8" s="6" customFormat="1" ht="35.1" customHeight="1" x14ac:dyDescent="0.25">
      <c r="A248" s="53">
        <v>44926</v>
      </c>
      <c r="B248" s="53">
        <v>44926</v>
      </c>
      <c r="C248" s="55" t="s">
        <v>165</v>
      </c>
      <c r="D248" s="41" t="s">
        <v>324</v>
      </c>
      <c r="E248" s="30" t="s">
        <v>5</v>
      </c>
      <c r="F248" s="30">
        <v>3</v>
      </c>
      <c r="G248" s="38">
        <v>1168.2</v>
      </c>
      <c r="H248" s="38">
        <f t="shared" si="3"/>
        <v>3504.6000000000004</v>
      </c>
    </row>
    <row r="249" spans="1:8" s="6" customFormat="1" ht="35.1" customHeight="1" x14ac:dyDescent="0.25">
      <c r="A249" s="53">
        <v>44926</v>
      </c>
      <c r="B249" s="53">
        <v>44926</v>
      </c>
      <c r="C249" s="55" t="s">
        <v>165</v>
      </c>
      <c r="D249" s="41" t="s">
        <v>325</v>
      </c>
      <c r="E249" s="30" t="s">
        <v>5</v>
      </c>
      <c r="F249" s="30">
        <v>1</v>
      </c>
      <c r="G249" s="38">
        <v>1168.2</v>
      </c>
      <c r="H249" s="38">
        <f t="shared" si="3"/>
        <v>1168.2</v>
      </c>
    </row>
    <row r="250" spans="1:8" s="6" customFormat="1" ht="35.1" customHeight="1" x14ac:dyDescent="0.25">
      <c r="A250" s="53">
        <v>44926</v>
      </c>
      <c r="B250" s="53">
        <v>44926</v>
      </c>
      <c r="C250" s="55" t="s">
        <v>165</v>
      </c>
      <c r="D250" s="41" t="s">
        <v>326</v>
      </c>
      <c r="E250" s="30" t="s">
        <v>5</v>
      </c>
      <c r="F250" s="30">
        <v>1</v>
      </c>
      <c r="G250" s="38">
        <v>1168.2</v>
      </c>
      <c r="H250" s="38">
        <f t="shared" si="3"/>
        <v>1168.2</v>
      </c>
    </row>
    <row r="251" spans="1:8" s="6" customFormat="1" ht="35.1" customHeight="1" x14ac:dyDescent="0.25">
      <c r="A251" s="53">
        <v>44926</v>
      </c>
      <c r="B251" s="53">
        <v>44926</v>
      </c>
      <c r="C251" s="55" t="s">
        <v>165</v>
      </c>
      <c r="D251" s="41" t="s">
        <v>327</v>
      </c>
      <c r="E251" s="30" t="s">
        <v>5</v>
      </c>
      <c r="F251" s="30">
        <v>1</v>
      </c>
      <c r="G251" s="38">
        <v>1168.2</v>
      </c>
      <c r="H251" s="38">
        <f t="shared" si="3"/>
        <v>1168.2</v>
      </c>
    </row>
    <row r="252" spans="1:8" s="6" customFormat="1" ht="35.1" customHeight="1" x14ac:dyDescent="0.25">
      <c r="A252" s="53">
        <v>44926</v>
      </c>
      <c r="B252" s="53">
        <v>44926</v>
      </c>
      <c r="C252" s="55" t="s">
        <v>165</v>
      </c>
      <c r="D252" s="41" t="s">
        <v>328</v>
      </c>
      <c r="E252" s="30" t="s">
        <v>5</v>
      </c>
      <c r="F252" s="30">
        <v>7</v>
      </c>
      <c r="G252" s="38">
        <v>4071</v>
      </c>
      <c r="H252" s="38">
        <f t="shared" si="3"/>
        <v>28497</v>
      </c>
    </row>
    <row r="253" spans="1:8" s="6" customFormat="1" ht="35.1" customHeight="1" x14ac:dyDescent="0.25">
      <c r="A253" s="53">
        <v>44926</v>
      </c>
      <c r="B253" s="53">
        <v>44926</v>
      </c>
      <c r="C253" s="55" t="s">
        <v>165</v>
      </c>
      <c r="D253" s="41" t="s">
        <v>329</v>
      </c>
      <c r="E253" s="30" t="s">
        <v>5</v>
      </c>
      <c r="F253" s="30">
        <v>15</v>
      </c>
      <c r="G253" s="38">
        <v>28.998000000000001</v>
      </c>
      <c r="H253" s="38">
        <f t="shared" si="3"/>
        <v>434.97</v>
      </c>
    </row>
    <row r="254" spans="1:8" s="6" customFormat="1" ht="35.1" customHeight="1" x14ac:dyDescent="0.25">
      <c r="A254" s="53">
        <v>44926</v>
      </c>
      <c r="B254" s="53">
        <v>44926</v>
      </c>
      <c r="C254" s="25" t="s">
        <v>105</v>
      </c>
      <c r="D254" s="26" t="s">
        <v>106</v>
      </c>
      <c r="E254" s="25">
        <v>2</v>
      </c>
      <c r="F254" s="25">
        <v>5</v>
      </c>
      <c r="G254" s="37">
        <v>153.4</v>
      </c>
      <c r="H254" s="38">
        <f t="shared" si="3"/>
        <v>767</v>
      </c>
    </row>
    <row r="255" spans="1:8" s="6" customFormat="1" ht="38.25" customHeight="1" x14ac:dyDescent="0.25">
      <c r="A255" s="53">
        <v>44926</v>
      </c>
      <c r="B255" s="53">
        <v>44926</v>
      </c>
      <c r="C255" s="25" t="s">
        <v>105</v>
      </c>
      <c r="D255" s="26" t="s">
        <v>107</v>
      </c>
      <c r="E255" s="25">
        <v>3</v>
      </c>
      <c r="F255" s="25">
        <v>32</v>
      </c>
      <c r="G255" s="37">
        <v>17.7</v>
      </c>
      <c r="H255" s="38">
        <f t="shared" si="3"/>
        <v>566.4</v>
      </c>
    </row>
    <row r="256" spans="1:8" s="6" customFormat="1" ht="35.1" customHeight="1" x14ac:dyDescent="0.25">
      <c r="A256" s="53">
        <v>44926</v>
      </c>
      <c r="B256" s="53">
        <v>44926</v>
      </c>
      <c r="C256" s="25" t="s">
        <v>105</v>
      </c>
      <c r="D256" s="26" t="s">
        <v>108</v>
      </c>
      <c r="E256" s="25">
        <v>4</v>
      </c>
      <c r="F256" s="25">
        <v>29</v>
      </c>
      <c r="G256" s="37">
        <v>27.14</v>
      </c>
      <c r="H256" s="38">
        <f t="shared" si="3"/>
        <v>787.06000000000006</v>
      </c>
    </row>
    <row r="257" spans="1:8" s="6" customFormat="1" ht="35.1" customHeight="1" x14ac:dyDescent="0.25">
      <c r="A257" s="53">
        <v>44926</v>
      </c>
      <c r="B257" s="53">
        <v>44926</v>
      </c>
      <c r="C257" s="25" t="s">
        <v>105</v>
      </c>
      <c r="D257" s="26" t="s">
        <v>109</v>
      </c>
      <c r="E257" s="25">
        <v>5</v>
      </c>
      <c r="F257" s="25">
        <v>30</v>
      </c>
      <c r="G257" s="37">
        <v>224.2</v>
      </c>
      <c r="H257" s="38">
        <f t="shared" si="3"/>
        <v>6726</v>
      </c>
    </row>
    <row r="258" spans="1:8" s="6" customFormat="1" ht="35.1" customHeight="1" x14ac:dyDescent="0.25">
      <c r="A258" s="53">
        <v>44926</v>
      </c>
      <c r="B258" s="53">
        <v>44926</v>
      </c>
      <c r="C258" s="25" t="s">
        <v>105</v>
      </c>
      <c r="D258" s="26" t="s">
        <v>110</v>
      </c>
      <c r="E258" s="25">
        <v>7</v>
      </c>
      <c r="F258" s="25">
        <v>53</v>
      </c>
      <c r="G258" s="37">
        <v>177</v>
      </c>
      <c r="H258" s="38">
        <f t="shared" si="3"/>
        <v>9381</v>
      </c>
    </row>
    <row r="259" spans="1:8" s="6" customFormat="1" ht="40.5" customHeight="1" x14ac:dyDescent="0.25">
      <c r="A259" s="53">
        <v>44926</v>
      </c>
      <c r="B259" s="53">
        <v>44926</v>
      </c>
      <c r="C259" s="25" t="s">
        <v>105</v>
      </c>
      <c r="D259" s="31" t="s">
        <v>111</v>
      </c>
      <c r="E259" s="25">
        <v>9</v>
      </c>
      <c r="F259" s="25">
        <v>21</v>
      </c>
      <c r="G259" s="37">
        <v>142.02000000000001</v>
      </c>
      <c r="H259" s="38">
        <f t="shared" si="3"/>
        <v>2982.42</v>
      </c>
    </row>
    <row r="260" spans="1:8" s="6" customFormat="1" ht="35.1" customHeight="1" x14ac:dyDescent="0.25">
      <c r="A260" s="53">
        <v>44926</v>
      </c>
      <c r="B260" s="53">
        <v>44926</v>
      </c>
      <c r="C260" s="25" t="s">
        <v>105</v>
      </c>
      <c r="D260" s="26" t="s">
        <v>112</v>
      </c>
      <c r="E260" s="25">
        <v>10</v>
      </c>
      <c r="F260" s="25">
        <v>34</v>
      </c>
      <c r="G260" s="37">
        <v>153.4</v>
      </c>
      <c r="H260" s="38">
        <f t="shared" si="3"/>
        <v>5215.6000000000004</v>
      </c>
    </row>
    <row r="261" spans="1:8" s="6" customFormat="1" ht="35.1" customHeight="1" x14ac:dyDescent="0.25">
      <c r="A261" s="53">
        <v>44926</v>
      </c>
      <c r="B261" s="53">
        <v>44926</v>
      </c>
      <c r="C261" s="25" t="s">
        <v>105</v>
      </c>
      <c r="D261" s="26" t="s">
        <v>113</v>
      </c>
      <c r="E261" s="25">
        <v>11</v>
      </c>
      <c r="F261" s="25">
        <v>22</v>
      </c>
      <c r="G261" s="37">
        <v>41.3</v>
      </c>
      <c r="H261" s="38">
        <f t="shared" si="3"/>
        <v>908.59999999999991</v>
      </c>
    </row>
    <row r="262" spans="1:8" s="6" customFormat="1" ht="35.1" customHeight="1" x14ac:dyDescent="0.25">
      <c r="A262" s="53">
        <v>44926</v>
      </c>
      <c r="B262" s="53">
        <v>44926</v>
      </c>
      <c r="C262" s="25" t="s">
        <v>105</v>
      </c>
      <c r="D262" s="9" t="s">
        <v>114</v>
      </c>
      <c r="E262" s="25">
        <v>12</v>
      </c>
      <c r="F262" s="25">
        <v>5</v>
      </c>
      <c r="G262" s="37">
        <v>177</v>
      </c>
      <c r="H262" s="38">
        <f t="shared" si="3"/>
        <v>885</v>
      </c>
    </row>
    <row r="263" spans="1:8" s="6" customFormat="1" ht="35.1" customHeight="1" x14ac:dyDescent="0.25">
      <c r="A263" s="53">
        <v>44926</v>
      </c>
      <c r="B263" s="53">
        <v>44926</v>
      </c>
      <c r="C263" s="25" t="s">
        <v>105</v>
      </c>
      <c r="D263" s="26" t="s">
        <v>115</v>
      </c>
      <c r="E263" s="25">
        <v>14</v>
      </c>
      <c r="F263" s="25">
        <v>4</v>
      </c>
      <c r="G263" s="37">
        <v>29.5</v>
      </c>
      <c r="H263" s="38">
        <f t="shared" si="3"/>
        <v>118</v>
      </c>
    </row>
    <row r="264" spans="1:8" s="6" customFormat="1" ht="35.1" customHeight="1" x14ac:dyDescent="0.25">
      <c r="A264" s="53">
        <v>44926</v>
      </c>
      <c r="B264" s="53">
        <v>44926</v>
      </c>
      <c r="C264" s="25" t="s">
        <v>105</v>
      </c>
      <c r="D264" s="26" t="s">
        <v>116</v>
      </c>
      <c r="E264" s="25">
        <v>15</v>
      </c>
      <c r="F264" s="25">
        <v>15</v>
      </c>
      <c r="G264" s="37">
        <v>153.4</v>
      </c>
      <c r="H264" s="38">
        <f t="shared" ref="H264:H327" si="4">+F264*G264</f>
        <v>2301</v>
      </c>
    </row>
    <row r="265" spans="1:8" s="6" customFormat="1" ht="35.1" customHeight="1" x14ac:dyDescent="0.25">
      <c r="A265" s="53">
        <v>44926</v>
      </c>
      <c r="B265" s="53">
        <v>44926</v>
      </c>
      <c r="C265" s="25" t="s">
        <v>105</v>
      </c>
      <c r="D265" s="26" t="s">
        <v>117</v>
      </c>
      <c r="E265" s="25">
        <v>16</v>
      </c>
      <c r="F265" s="25">
        <v>23</v>
      </c>
      <c r="G265" s="37">
        <v>23.6</v>
      </c>
      <c r="H265" s="38">
        <f t="shared" si="4"/>
        <v>542.80000000000007</v>
      </c>
    </row>
    <row r="266" spans="1:8" s="6" customFormat="1" ht="35.1" customHeight="1" x14ac:dyDescent="0.25">
      <c r="A266" s="53">
        <v>44926</v>
      </c>
      <c r="B266" s="53">
        <v>44926</v>
      </c>
      <c r="C266" s="25" t="s">
        <v>105</v>
      </c>
      <c r="D266" s="26" t="s">
        <v>118</v>
      </c>
      <c r="E266" s="25">
        <v>17</v>
      </c>
      <c r="F266" s="25">
        <v>4</v>
      </c>
      <c r="G266" s="37">
        <v>41.3</v>
      </c>
      <c r="H266" s="38">
        <f t="shared" si="4"/>
        <v>165.2</v>
      </c>
    </row>
    <row r="267" spans="1:8" s="6" customFormat="1" ht="35.1" customHeight="1" x14ac:dyDescent="0.25">
      <c r="A267" s="53">
        <v>44926</v>
      </c>
      <c r="B267" s="53">
        <v>44926</v>
      </c>
      <c r="C267" s="25" t="s">
        <v>105</v>
      </c>
      <c r="D267" s="26" t="s">
        <v>119</v>
      </c>
      <c r="E267" s="25">
        <v>18</v>
      </c>
      <c r="F267" s="25">
        <v>1</v>
      </c>
      <c r="G267" s="37">
        <v>700</v>
      </c>
      <c r="H267" s="38">
        <f t="shared" si="4"/>
        <v>700</v>
      </c>
    </row>
    <row r="268" spans="1:8" s="6" customFormat="1" ht="35.1" customHeight="1" x14ac:dyDescent="0.25">
      <c r="A268" s="53">
        <v>44926</v>
      </c>
      <c r="B268" s="53">
        <v>44926</v>
      </c>
      <c r="C268" s="25" t="s">
        <v>105</v>
      </c>
      <c r="D268" s="26" t="s">
        <v>120</v>
      </c>
      <c r="E268" s="25">
        <v>20</v>
      </c>
      <c r="F268" s="25">
        <v>5</v>
      </c>
      <c r="G268" s="37">
        <v>29.5</v>
      </c>
      <c r="H268" s="38">
        <f t="shared" si="4"/>
        <v>147.5</v>
      </c>
    </row>
    <row r="269" spans="1:8" s="6" customFormat="1" ht="35.1" customHeight="1" x14ac:dyDescent="0.25">
      <c r="A269" s="53">
        <v>44926</v>
      </c>
      <c r="B269" s="53">
        <v>44926</v>
      </c>
      <c r="C269" s="25" t="s">
        <v>105</v>
      </c>
      <c r="D269" s="26" t="s">
        <v>121</v>
      </c>
      <c r="E269" s="25">
        <v>21</v>
      </c>
      <c r="F269" s="29">
        <v>21</v>
      </c>
      <c r="G269" s="37">
        <v>283.2</v>
      </c>
      <c r="H269" s="38">
        <f t="shared" si="4"/>
        <v>5947.2</v>
      </c>
    </row>
    <row r="270" spans="1:8" s="6" customFormat="1" ht="35.1" customHeight="1" x14ac:dyDescent="0.25">
      <c r="A270" s="53">
        <v>44926</v>
      </c>
      <c r="B270" s="53">
        <v>44926</v>
      </c>
      <c r="C270" s="25" t="s">
        <v>105</v>
      </c>
      <c r="D270" s="26" t="s">
        <v>122</v>
      </c>
      <c r="E270" s="25">
        <v>22</v>
      </c>
      <c r="F270" s="25">
        <v>36</v>
      </c>
      <c r="G270" s="37">
        <v>29.5</v>
      </c>
      <c r="H270" s="38">
        <f t="shared" si="4"/>
        <v>1062</v>
      </c>
    </row>
    <row r="271" spans="1:8" s="6" customFormat="1" ht="35.1" customHeight="1" x14ac:dyDescent="0.25">
      <c r="A271" s="53">
        <v>44926</v>
      </c>
      <c r="B271" s="53">
        <v>44926</v>
      </c>
      <c r="C271" s="25" t="s">
        <v>105</v>
      </c>
      <c r="D271" s="26" t="s">
        <v>123</v>
      </c>
      <c r="E271" s="25">
        <v>24</v>
      </c>
      <c r="F271" s="25">
        <v>19</v>
      </c>
      <c r="G271" s="37">
        <v>177</v>
      </c>
      <c r="H271" s="38">
        <f t="shared" si="4"/>
        <v>3363</v>
      </c>
    </row>
    <row r="272" spans="1:8" s="6" customFormat="1" ht="35.1" customHeight="1" x14ac:dyDescent="0.25">
      <c r="A272" s="53">
        <v>44926</v>
      </c>
      <c r="B272" s="53">
        <v>44926</v>
      </c>
      <c r="C272" s="25" t="s">
        <v>105</v>
      </c>
      <c r="D272" s="26" t="s">
        <v>124</v>
      </c>
      <c r="E272" s="25">
        <v>25</v>
      </c>
      <c r="F272" s="25">
        <v>20</v>
      </c>
      <c r="G272" s="37">
        <v>247.8</v>
      </c>
      <c r="H272" s="38">
        <f t="shared" si="4"/>
        <v>4956</v>
      </c>
    </row>
    <row r="273" spans="1:8" s="6" customFormat="1" ht="35.1" customHeight="1" x14ac:dyDescent="0.25">
      <c r="A273" s="53">
        <v>44926</v>
      </c>
      <c r="B273" s="53">
        <v>44926</v>
      </c>
      <c r="C273" s="25" t="s">
        <v>105</v>
      </c>
      <c r="D273" s="26" t="s">
        <v>125</v>
      </c>
      <c r="E273" s="25">
        <v>27</v>
      </c>
      <c r="F273" s="25">
        <v>16</v>
      </c>
      <c r="G273" s="37">
        <v>35.4</v>
      </c>
      <c r="H273" s="38">
        <f t="shared" si="4"/>
        <v>566.4</v>
      </c>
    </row>
    <row r="274" spans="1:8" s="6" customFormat="1" ht="35.1" customHeight="1" x14ac:dyDescent="0.25">
      <c r="A274" s="53">
        <v>44926</v>
      </c>
      <c r="B274" s="53">
        <v>44926</v>
      </c>
      <c r="C274" s="25" t="s">
        <v>105</v>
      </c>
      <c r="D274" s="26" t="s">
        <v>126</v>
      </c>
      <c r="E274" s="25">
        <v>29</v>
      </c>
      <c r="F274" s="25">
        <v>12</v>
      </c>
      <c r="G274" s="37">
        <v>236</v>
      </c>
      <c r="H274" s="38">
        <f t="shared" si="4"/>
        <v>2832</v>
      </c>
    </row>
    <row r="275" spans="1:8" s="6" customFormat="1" ht="35.1" customHeight="1" x14ac:dyDescent="0.25">
      <c r="A275" s="53">
        <v>44926</v>
      </c>
      <c r="B275" s="53">
        <v>44926</v>
      </c>
      <c r="C275" s="25" t="s">
        <v>105</v>
      </c>
      <c r="D275" s="26" t="s">
        <v>127</v>
      </c>
      <c r="E275" s="25">
        <v>30</v>
      </c>
      <c r="F275" s="25">
        <v>30</v>
      </c>
      <c r="G275" s="37">
        <v>97.94</v>
      </c>
      <c r="H275" s="38">
        <f t="shared" si="4"/>
        <v>2938.2</v>
      </c>
    </row>
    <row r="276" spans="1:8" s="6" customFormat="1" ht="35.1" customHeight="1" x14ac:dyDescent="0.25">
      <c r="A276" s="53">
        <v>44926</v>
      </c>
      <c r="B276" s="53">
        <v>44926</v>
      </c>
      <c r="C276" s="25" t="s">
        <v>105</v>
      </c>
      <c r="D276" s="26" t="s">
        <v>128</v>
      </c>
      <c r="E276" s="25">
        <v>31</v>
      </c>
      <c r="F276" s="25">
        <v>15</v>
      </c>
      <c r="G276" s="37">
        <v>29.5</v>
      </c>
      <c r="H276" s="38">
        <f t="shared" si="4"/>
        <v>442.5</v>
      </c>
    </row>
    <row r="277" spans="1:8" s="6" customFormat="1" ht="35.1" customHeight="1" x14ac:dyDescent="0.25">
      <c r="A277" s="53">
        <v>44926</v>
      </c>
      <c r="B277" s="53">
        <v>44926</v>
      </c>
      <c r="C277" s="25" t="s">
        <v>105</v>
      </c>
      <c r="D277" s="26" t="s">
        <v>129</v>
      </c>
      <c r="E277" s="25">
        <v>32</v>
      </c>
      <c r="F277" s="25">
        <v>22</v>
      </c>
      <c r="G277" s="37">
        <v>224.2</v>
      </c>
      <c r="H277" s="38">
        <f t="shared" si="4"/>
        <v>4932.3999999999996</v>
      </c>
    </row>
    <row r="278" spans="1:8" s="6" customFormat="1" ht="35.1" customHeight="1" x14ac:dyDescent="0.25">
      <c r="A278" s="53">
        <v>44926</v>
      </c>
      <c r="B278" s="53">
        <v>44926</v>
      </c>
      <c r="C278" s="25" t="s">
        <v>105</v>
      </c>
      <c r="D278" s="26" t="s">
        <v>130</v>
      </c>
      <c r="E278" s="25">
        <v>33</v>
      </c>
      <c r="F278" s="25">
        <v>25</v>
      </c>
      <c r="G278" s="37">
        <v>23.6</v>
      </c>
      <c r="H278" s="38">
        <f t="shared" si="4"/>
        <v>590</v>
      </c>
    </row>
    <row r="279" spans="1:8" s="6" customFormat="1" ht="35.1" customHeight="1" x14ac:dyDescent="0.25">
      <c r="A279" s="53">
        <v>44926</v>
      </c>
      <c r="B279" s="53">
        <v>44926</v>
      </c>
      <c r="C279" s="25" t="s">
        <v>105</v>
      </c>
      <c r="D279" s="26" t="s">
        <v>131</v>
      </c>
      <c r="E279" s="25">
        <v>34</v>
      </c>
      <c r="F279" s="25">
        <v>22</v>
      </c>
      <c r="G279" s="37">
        <v>41.3</v>
      </c>
      <c r="H279" s="38">
        <f t="shared" si="4"/>
        <v>908.59999999999991</v>
      </c>
    </row>
    <row r="280" spans="1:8" s="6" customFormat="1" ht="35.1" customHeight="1" x14ac:dyDescent="0.25">
      <c r="A280" s="53">
        <v>44926</v>
      </c>
      <c r="B280" s="53">
        <v>44926</v>
      </c>
      <c r="C280" s="25" t="s">
        <v>105</v>
      </c>
      <c r="D280" s="26" t="s">
        <v>132</v>
      </c>
      <c r="E280" s="25">
        <v>35</v>
      </c>
      <c r="F280" s="25">
        <v>3</v>
      </c>
      <c r="G280" s="37">
        <v>134.52000000000001</v>
      </c>
      <c r="H280" s="38">
        <f t="shared" si="4"/>
        <v>403.56000000000006</v>
      </c>
    </row>
    <row r="281" spans="1:8" s="6" customFormat="1" ht="35.1" customHeight="1" x14ac:dyDescent="0.25">
      <c r="A281" s="53">
        <v>44926</v>
      </c>
      <c r="B281" s="53">
        <v>44926</v>
      </c>
      <c r="C281" s="25" t="s">
        <v>105</v>
      </c>
      <c r="D281" s="26" t="s">
        <v>133</v>
      </c>
      <c r="E281" s="25">
        <v>36</v>
      </c>
      <c r="F281" s="25">
        <v>25</v>
      </c>
      <c r="G281" s="37">
        <v>29.5</v>
      </c>
      <c r="H281" s="38">
        <f t="shared" si="4"/>
        <v>737.5</v>
      </c>
    </row>
    <row r="282" spans="1:8" s="6" customFormat="1" ht="35.1" customHeight="1" x14ac:dyDescent="0.25">
      <c r="A282" s="53">
        <v>44926</v>
      </c>
      <c r="B282" s="53">
        <v>44926</v>
      </c>
      <c r="C282" s="25" t="s">
        <v>105</v>
      </c>
      <c r="D282" s="26" t="s">
        <v>134</v>
      </c>
      <c r="E282" s="25">
        <v>37</v>
      </c>
      <c r="F282" s="25">
        <v>46</v>
      </c>
      <c r="G282" s="37">
        <v>23.6</v>
      </c>
      <c r="H282" s="38">
        <f t="shared" si="4"/>
        <v>1085.6000000000001</v>
      </c>
    </row>
    <row r="283" spans="1:8" s="6" customFormat="1" ht="35.1" customHeight="1" x14ac:dyDescent="0.25">
      <c r="A283" s="53">
        <v>44926</v>
      </c>
      <c r="B283" s="53">
        <v>44926</v>
      </c>
      <c r="C283" s="25" t="s">
        <v>105</v>
      </c>
      <c r="D283" s="26" t="s">
        <v>135</v>
      </c>
      <c r="E283" s="25">
        <v>38</v>
      </c>
      <c r="F283" s="35">
        <v>520</v>
      </c>
      <c r="G283" s="37">
        <v>66.08</v>
      </c>
      <c r="H283" s="38">
        <f t="shared" si="4"/>
        <v>34361.599999999999</v>
      </c>
    </row>
    <row r="284" spans="1:8" s="6" customFormat="1" ht="35.1" customHeight="1" x14ac:dyDescent="0.25">
      <c r="A284" s="53">
        <v>44926</v>
      </c>
      <c r="B284" s="53">
        <v>44926</v>
      </c>
      <c r="C284" s="25" t="s">
        <v>105</v>
      </c>
      <c r="D284" s="26" t="s">
        <v>136</v>
      </c>
      <c r="E284" s="25">
        <v>39</v>
      </c>
      <c r="F284" s="25">
        <v>5</v>
      </c>
      <c r="G284" s="37">
        <v>236</v>
      </c>
      <c r="H284" s="38">
        <f t="shared" si="4"/>
        <v>1180</v>
      </c>
    </row>
    <row r="285" spans="1:8" s="6" customFormat="1" ht="35.1" customHeight="1" x14ac:dyDescent="0.25">
      <c r="A285" s="53">
        <v>44926</v>
      </c>
      <c r="B285" s="53">
        <v>44926</v>
      </c>
      <c r="C285" s="25" t="s">
        <v>105</v>
      </c>
      <c r="D285" s="26" t="s">
        <v>137</v>
      </c>
      <c r="E285" s="25">
        <v>40</v>
      </c>
      <c r="F285" s="25">
        <v>42</v>
      </c>
      <c r="G285" s="37">
        <v>23.6</v>
      </c>
      <c r="H285" s="38">
        <f t="shared" si="4"/>
        <v>991.2</v>
      </c>
    </row>
    <row r="286" spans="1:8" s="6" customFormat="1" ht="35.1" customHeight="1" x14ac:dyDescent="0.25">
      <c r="A286" s="53">
        <v>44926</v>
      </c>
      <c r="B286" s="53">
        <v>44926</v>
      </c>
      <c r="C286" s="25" t="s">
        <v>105</v>
      </c>
      <c r="D286" s="26" t="s">
        <v>138</v>
      </c>
      <c r="E286" s="25">
        <v>41</v>
      </c>
      <c r="F286" s="25">
        <v>7</v>
      </c>
      <c r="G286" s="37">
        <v>41.3</v>
      </c>
      <c r="H286" s="38">
        <f t="shared" si="4"/>
        <v>289.09999999999997</v>
      </c>
    </row>
    <row r="287" spans="1:8" s="6" customFormat="1" ht="35.1" customHeight="1" x14ac:dyDescent="0.25">
      <c r="A287" s="53">
        <v>44926</v>
      </c>
      <c r="B287" s="53">
        <v>44926</v>
      </c>
      <c r="C287" s="25" t="s">
        <v>105</v>
      </c>
      <c r="D287" s="26" t="s">
        <v>139</v>
      </c>
      <c r="E287" s="25">
        <v>42</v>
      </c>
      <c r="F287" s="25">
        <v>11</v>
      </c>
      <c r="G287" s="37">
        <v>71.3</v>
      </c>
      <c r="H287" s="38">
        <f t="shared" si="4"/>
        <v>784.3</v>
      </c>
    </row>
    <row r="288" spans="1:8" s="6" customFormat="1" ht="35.1" customHeight="1" x14ac:dyDescent="0.25">
      <c r="A288" s="53">
        <v>44926</v>
      </c>
      <c r="B288" s="53">
        <v>44926</v>
      </c>
      <c r="C288" s="25" t="s">
        <v>105</v>
      </c>
      <c r="D288" s="26" t="s">
        <v>140</v>
      </c>
      <c r="E288" s="25">
        <v>43</v>
      </c>
      <c r="F288" s="25">
        <v>19</v>
      </c>
      <c r="G288" s="37">
        <v>247.8</v>
      </c>
      <c r="H288" s="38">
        <f t="shared" si="4"/>
        <v>4708.2</v>
      </c>
    </row>
    <row r="289" spans="1:8" s="6" customFormat="1" ht="35.1" customHeight="1" x14ac:dyDescent="0.25">
      <c r="A289" s="53">
        <v>44926</v>
      </c>
      <c r="B289" s="53">
        <v>44926</v>
      </c>
      <c r="C289" s="25" t="s">
        <v>105</v>
      </c>
      <c r="D289" s="26" t="s">
        <v>141</v>
      </c>
      <c r="E289" s="25">
        <v>44</v>
      </c>
      <c r="F289" s="25">
        <v>2</v>
      </c>
      <c r="G289" s="37">
        <v>2065</v>
      </c>
      <c r="H289" s="38">
        <f t="shared" si="4"/>
        <v>4130</v>
      </c>
    </row>
    <row r="290" spans="1:8" s="6" customFormat="1" ht="35.1" customHeight="1" x14ac:dyDescent="0.25">
      <c r="A290" s="53">
        <v>44926</v>
      </c>
      <c r="B290" s="53">
        <v>44926</v>
      </c>
      <c r="C290" s="25" t="s">
        <v>105</v>
      </c>
      <c r="D290" s="26" t="s">
        <v>142</v>
      </c>
      <c r="E290" s="25">
        <v>45</v>
      </c>
      <c r="F290" s="25">
        <v>2</v>
      </c>
      <c r="G290" s="37">
        <v>1770</v>
      </c>
      <c r="H290" s="38">
        <f t="shared" si="4"/>
        <v>3540</v>
      </c>
    </row>
    <row r="291" spans="1:8" s="6" customFormat="1" ht="35.1" customHeight="1" x14ac:dyDescent="0.25">
      <c r="A291" s="53">
        <v>44926</v>
      </c>
      <c r="B291" s="53">
        <v>44926</v>
      </c>
      <c r="C291" s="25" t="s">
        <v>105</v>
      </c>
      <c r="D291" s="26" t="s">
        <v>143</v>
      </c>
      <c r="E291" s="25">
        <v>46</v>
      </c>
      <c r="F291" s="25">
        <v>1</v>
      </c>
      <c r="G291" s="37">
        <v>1770</v>
      </c>
      <c r="H291" s="38">
        <f t="shared" si="4"/>
        <v>1770</v>
      </c>
    </row>
    <row r="292" spans="1:8" s="6" customFormat="1" ht="35.1" customHeight="1" x14ac:dyDescent="0.25">
      <c r="A292" s="53">
        <v>44926</v>
      </c>
      <c r="B292" s="53">
        <v>44926</v>
      </c>
      <c r="C292" s="25" t="s">
        <v>105</v>
      </c>
      <c r="D292" s="26" t="s">
        <v>144</v>
      </c>
      <c r="E292" s="25">
        <v>47</v>
      </c>
      <c r="F292" s="25">
        <v>2</v>
      </c>
      <c r="G292" s="37">
        <v>1770</v>
      </c>
      <c r="H292" s="38">
        <f t="shared" si="4"/>
        <v>3540</v>
      </c>
    </row>
    <row r="293" spans="1:8" s="6" customFormat="1" ht="35.1" customHeight="1" x14ac:dyDescent="0.25">
      <c r="A293" s="53">
        <v>44926</v>
      </c>
      <c r="B293" s="53">
        <v>44926</v>
      </c>
      <c r="C293" s="25" t="s">
        <v>105</v>
      </c>
      <c r="D293" s="26" t="s">
        <v>145</v>
      </c>
      <c r="E293" s="25">
        <v>48</v>
      </c>
      <c r="F293" s="25">
        <v>1</v>
      </c>
      <c r="G293" s="37">
        <v>1770</v>
      </c>
      <c r="H293" s="38">
        <f t="shared" si="4"/>
        <v>1770</v>
      </c>
    </row>
    <row r="294" spans="1:8" s="6" customFormat="1" ht="35.1" customHeight="1" x14ac:dyDescent="0.25">
      <c r="A294" s="53">
        <v>44926</v>
      </c>
      <c r="B294" s="53">
        <v>44926</v>
      </c>
      <c r="C294" s="25" t="s">
        <v>105</v>
      </c>
      <c r="D294" s="26" t="s">
        <v>146</v>
      </c>
      <c r="E294" s="25">
        <v>49</v>
      </c>
      <c r="F294" s="25">
        <v>21</v>
      </c>
      <c r="G294" s="37">
        <v>177</v>
      </c>
      <c r="H294" s="38">
        <f t="shared" si="4"/>
        <v>3717</v>
      </c>
    </row>
    <row r="295" spans="1:8" s="6" customFormat="1" ht="35.1" customHeight="1" x14ac:dyDescent="0.25">
      <c r="A295" s="53">
        <v>44926</v>
      </c>
      <c r="B295" s="53">
        <v>44926</v>
      </c>
      <c r="C295" s="25" t="s">
        <v>105</v>
      </c>
      <c r="D295" s="26" t="s">
        <v>147</v>
      </c>
      <c r="E295" s="25">
        <v>51</v>
      </c>
      <c r="F295" s="25">
        <v>5</v>
      </c>
      <c r="G295" s="37">
        <v>150.44999999999999</v>
      </c>
      <c r="H295" s="38">
        <f t="shared" si="4"/>
        <v>752.25</v>
      </c>
    </row>
    <row r="296" spans="1:8" s="6" customFormat="1" ht="35.1" customHeight="1" x14ac:dyDescent="0.25">
      <c r="A296" s="53">
        <v>44926</v>
      </c>
      <c r="B296" s="53">
        <v>44926</v>
      </c>
      <c r="C296" s="25" t="s">
        <v>105</v>
      </c>
      <c r="D296" s="26" t="s">
        <v>148</v>
      </c>
      <c r="E296" s="25">
        <v>52</v>
      </c>
      <c r="F296" s="25">
        <v>5</v>
      </c>
      <c r="G296" s="37">
        <v>283.2</v>
      </c>
      <c r="H296" s="38">
        <f t="shared" si="4"/>
        <v>1416</v>
      </c>
    </row>
    <row r="297" spans="1:8" s="6" customFormat="1" ht="35.1" customHeight="1" x14ac:dyDescent="0.25">
      <c r="A297" s="53">
        <v>44926</v>
      </c>
      <c r="B297" s="53">
        <v>44926</v>
      </c>
      <c r="C297" s="25" t="s">
        <v>105</v>
      </c>
      <c r="D297" s="26" t="s">
        <v>149</v>
      </c>
      <c r="E297" s="25">
        <v>54</v>
      </c>
      <c r="F297" s="25">
        <v>1029</v>
      </c>
      <c r="G297" s="42">
        <v>64.66</v>
      </c>
      <c r="H297" s="38">
        <f t="shared" si="4"/>
        <v>66535.14</v>
      </c>
    </row>
    <row r="298" spans="1:8" s="6" customFormat="1" ht="35.1" customHeight="1" x14ac:dyDescent="0.25">
      <c r="A298" s="53">
        <v>44926</v>
      </c>
      <c r="B298" s="53">
        <v>44926</v>
      </c>
      <c r="C298" s="25" t="s">
        <v>105</v>
      </c>
      <c r="D298" s="41" t="s">
        <v>150</v>
      </c>
      <c r="E298" s="30">
        <v>55</v>
      </c>
      <c r="F298" s="30">
        <v>150</v>
      </c>
      <c r="G298" s="42">
        <v>129.36000000000001</v>
      </c>
      <c r="H298" s="38">
        <f t="shared" si="4"/>
        <v>19404.000000000004</v>
      </c>
    </row>
    <row r="299" spans="1:8" s="6" customFormat="1" ht="35.1" customHeight="1" x14ac:dyDescent="0.25">
      <c r="A299" s="53">
        <v>44926</v>
      </c>
      <c r="B299" s="53">
        <v>44926</v>
      </c>
      <c r="C299" s="25" t="s">
        <v>105</v>
      </c>
      <c r="D299" s="26" t="s">
        <v>151</v>
      </c>
      <c r="E299" s="25">
        <v>56</v>
      </c>
      <c r="F299" s="25">
        <v>29</v>
      </c>
      <c r="G299" s="37">
        <v>259.60000000000002</v>
      </c>
      <c r="H299" s="38">
        <f t="shared" si="4"/>
        <v>7528.4000000000005</v>
      </c>
    </row>
    <row r="300" spans="1:8" s="6" customFormat="1" ht="35.1" customHeight="1" x14ac:dyDescent="0.25">
      <c r="A300" s="53">
        <v>44926</v>
      </c>
      <c r="B300" s="53">
        <v>44926</v>
      </c>
      <c r="C300" s="25" t="s">
        <v>105</v>
      </c>
      <c r="D300" s="26" t="s">
        <v>152</v>
      </c>
      <c r="E300" s="25">
        <v>58</v>
      </c>
      <c r="F300" s="25">
        <v>5</v>
      </c>
      <c r="G300" s="37">
        <v>94.4</v>
      </c>
      <c r="H300" s="38">
        <f t="shared" si="4"/>
        <v>472</v>
      </c>
    </row>
    <row r="301" spans="1:8" s="6" customFormat="1" ht="35.1" customHeight="1" x14ac:dyDescent="0.25">
      <c r="A301" s="53">
        <v>44926</v>
      </c>
      <c r="B301" s="53">
        <v>44926</v>
      </c>
      <c r="C301" s="25" t="s">
        <v>105</v>
      </c>
      <c r="D301" s="26" t="s">
        <v>153</v>
      </c>
      <c r="E301" s="25">
        <v>59</v>
      </c>
      <c r="F301" s="25">
        <v>4</v>
      </c>
      <c r="G301" s="37">
        <v>153.4</v>
      </c>
      <c r="H301" s="38">
        <f t="shared" si="4"/>
        <v>613.6</v>
      </c>
    </row>
    <row r="302" spans="1:8" s="6" customFormat="1" ht="35.1" customHeight="1" x14ac:dyDescent="0.25">
      <c r="A302" s="53">
        <v>44926</v>
      </c>
      <c r="B302" s="53">
        <v>44926</v>
      </c>
      <c r="C302" s="25" t="s">
        <v>105</v>
      </c>
      <c r="D302" s="26" t="s">
        <v>154</v>
      </c>
      <c r="E302" s="25">
        <v>66</v>
      </c>
      <c r="F302" s="25">
        <v>17</v>
      </c>
      <c r="G302" s="37">
        <v>153.4</v>
      </c>
      <c r="H302" s="38">
        <f t="shared" si="4"/>
        <v>2607.8000000000002</v>
      </c>
    </row>
    <row r="303" spans="1:8" s="6" customFormat="1" ht="35.1" customHeight="1" x14ac:dyDescent="0.25">
      <c r="A303" s="53">
        <v>44926</v>
      </c>
      <c r="B303" s="53">
        <v>44926</v>
      </c>
      <c r="C303" s="25" t="s">
        <v>105</v>
      </c>
      <c r="D303" s="26" t="s">
        <v>155</v>
      </c>
      <c r="E303" s="25">
        <v>67</v>
      </c>
      <c r="F303" s="25">
        <v>7</v>
      </c>
      <c r="G303" s="37">
        <v>153.4</v>
      </c>
      <c r="H303" s="38">
        <f t="shared" si="4"/>
        <v>1073.8</v>
      </c>
    </row>
    <row r="304" spans="1:8" s="6" customFormat="1" ht="35.1" customHeight="1" x14ac:dyDescent="0.25">
      <c r="A304" s="53">
        <v>44926</v>
      </c>
      <c r="B304" s="53">
        <v>44926</v>
      </c>
      <c r="C304" s="25" t="s">
        <v>105</v>
      </c>
      <c r="D304" s="26" t="s">
        <v>156</v>
      </c>
      <c r="E304" s="25">
        <v>68</v>
      </c>
      <c r="F304" s="25">
        <v>6</v>
      </c>
      <c r="G304" s="37">
        <v>29.5</v>
      </c>
      <c r="H304" s="38">
        <f t="shared" si="4"/>
        <v>177</v>
      </c>
    </row>
    <row r="305" spans="1:8" s="6" customFormat="1" ht="35.1" customHeight="1" x14ac:dyDescent="0.25">
      <c r="A305" s="53">
        <v>44926</v>
      </c>
      <c r="B305" s="53">
        <v>44926</v>
      </c>
      <c r="C305" s="25" t="s">
        <v>105</v>
      </c>
      <c r="D305" s="26" t="s">
        <v>157</v>
      </c>
      <c r="E305" s="25">
        <v>70</v>
      </c>
      <c r="F305" s="25">
        <v>32</v>
      </c>
      <c r="G305" s="37">
        <v>17.7</v>
      </c>
      <c r="H305" s="38">
        <f t="shared" si="4"/>
        <v>566.4</v>
      </c>
    </row>
    <row r="306" spans="1:8" s="6" customFormat="1" ht="35.1" customHeight="1" x14ac:dyDescent="0.25">
      <c r="A306" s="53">
        <v>44926</v>
      </c>
      <c r="B306" s="53">
        <v>44926</v>
      </c>
      <c r="C306" s="25" t="s">
        <v>105</v>
      </c>
      <c r="D306" s="26" t="s">
        <v>158</v>
      </c>
      <c r="E306" s="25">
        <v>71</v>
      </c>
      <c r="F306" s="25">
        <v>32</v>
      </c>
      <c r="G306" s="37">
        <v>17.7</v>
      </c>
      <c r="H306" s="38">
        <f t="shared" si="4"/>
        <v>566.4</v>
      </c>
    </row>
    <row r="307" spans="1:8" s="6" customFormat="1" ht="35.1" customHeight="1" x14ac:dyDescent="0.25">
      <c r="A307" s="53">
        <v>44926</v>
      </c>
      <c r="B307" s="53">
        <v>44926</v>
      </c>
      <c r="C307" s="25" t="s">
        <v>105</v>
      </c>
      <c r="D307" s="26" t="s">
        <v>159</v>
      </c>
      <c r="E307" s="25">
        <v>73</v>
      </c>
      <c r="F307" s="25">
        <v>99</v>
      </c>
      <c r="G307" s="37">
        <v>31.86</v>
      </c>
      <c r="H307" s="38">
        <f t="shared" si="4"/>
        <v>3154.14</v>
      </c>
    </row>
    <row r="308" spans="1:8" s="6" customFormat="1" ht="35.1" customHeight="1" x14ac:dyDescent="0.25">
      <c r="A308" s="53">
        <v>44926</v>
      </c>
      <c r="B308" s="53">
        <v>44926</v>
      </c>
      <c r="C308" s="25" t="s">
        <v>105</v>
      </c>
      <c r="D308" s="26" t="s">
        <v>160</v>
      </c>
      <c r="E308" s="25">
        <v>74</v>
      </c>
      <c r="F308" s="25">
        <v>24</v>
      </c>
      <c r="G308" s="37">
        <v>189.3</v>
      </c>
      <c r="H308" s="38">
        <f t="shared" si="4"/>
        <v>4543.2000000000007</v>
      </c>
    </row>
    <row r="309" spans="1:8" s="6" customFormat="1" ht="35.1" customHeight="1" x14ac:dyDescent="0.25">
      <c r="A309" s="53">
        <v>44926</v>
      </c>
      <c r="B309" s="53">
        <v>44926</v>
      </c>
      <c r="C309" s="25" t="s">
        <v>105</v>
      </c>
      <c r="D309" s="26" t="s">
        <v>161</v>
      </c>
      <c r="E309" s="25">
        <v>75</v>
      </c>
      <c r="F309" s="25">
        <v>495</v>
      </c>
      <c r="G309" s="37">
        <v>2.48</v>
      </c>
      <c r="H309" s="38">
        <f t="shared" si="4"/>
        <v>1227.5999999999999</v>
      </c>
    </row>
    <row r="310" spans="1:8" s="6" customFormat="1" ht="35.1" customHeight="1" x14ac:dyDescent="0.25">
      <c r="A310" s="53">
        <v>44926</v>
      </c>
      <c r="B310" s="53">
        <v>44926</v>
      </c>
      <c r="C310" s="25" t="s">
        <v>105</v>
      </c>
      <c r="D310" s="26" t="s">
        <v>162</v>
      </c>
      <c r="E310" s="25">
        <v>76</v>
      </c>
      <c r="F310" s="25">
        <v>25</v>
      </c>
      <c r="G310" s="37">
        <v>126.85</v>
      </c>
      <c r="H310" s="38">
        <f t="shared" si="4"/>
        <v>3171.25</v>
      </c>
    </row>
    <row r="311" spans="1:8" s="6" customFormat="1" ht="35.1" customHeight="1" x14ac:dyDescent="0.25">
      <c r="A311" s="53">
        <v>44926</v>
      </c>
      <c r="B311" s="53">
        <v>44926</v>
      </c>
      <c r="C311" s="25" t="s">
        <v>105</v>
      </c>
      <c r="D311" s="26" t="s">
        <v>163</v>
      </c>
      <c r="E311" s="25">
        <v>78</v>
      </c>
      <c r="F311" s="25">
        <v>36</v>
      </c>
      <c r="G311" s="37">
        <v>17.7</v>
      </c>
      <c r="H311" s="38">
        <f t="shared" si="4"/>
        <v>637.19999999999993</v>
      </c>
    </row>
    <row r="312" spans="1:8" s="6" customFormat="1" ht="35.1" customHeight="1" x14ac:dyDescent="0.25">
      <c r="A312" s="53">
        <v>44926</v>
      </c>
      <c r="B312" s="53">
        <v>44926</v>
      </c>
      <c r="C312" s="25" t="s">
        <v>105</v>
      </c>
      <c r="D312" s="26" t="s">
        <v>164</v>
      </c>
      <c r="E312" s="25">
        <v>79</v>
      </c>
      <c r="F312" s="25">
        <v>32</v>
      </c>
      <c r="G312" s="37">
        <v>17.7</v>
      </c>
      <c r="H312" s="38">
        <f t="shared" si="4"/>
        <v>566.4</v>
      </c>
    </row>
    <row r="313" spans="1:8" s="6" customFormat="1" ht="35.1" customHeight="1" x14ac:dyDescent="0.25">
      <c r="A313" s="53">
        <v>44926</v>
      </c>
      <c r="B313" s="53">
        <v>44926</v>
      </c>
      <c r="C313" s="30" t="s">
        <v>408</v>
      </c>
      <c r="D313" s="33" t="s">
        <v>409</v>
      </c>
      <c r="E313" s="30" t="s">
        <v>410</v>
      </c>
      <c r="F313" s="30">
        <v>1</v>
      </c>
      <c r="G313" s="15">
        <v>123.9</v>
      </c>
      <c r="H313" s="12">
        <f t="shared" si="4"/>
        <v>123.9</v>
      </c>
    </row>
    <row r="314" spans="1:8" s="6" customFormat="1" ht="35.1" customHeight="1" x14ac:dyDescent="0.25">
      <c r="A314" s="53">
        <v>44926</v>
      </c>
      <c r="B314" s="53">
        <v>44926</v>
      </c>
      <c r="C314" s="30" t="s">
        <v>408</v>
      </c>
      <c r="D314" s="33" t="s">
        <v>411</v>
      </c>
      <c r="E314" s="30" t="s">
        <v>412</v>
      </c>
      <c r="F314" s="30">
        <v>63</v>
      </c>
      <c r="G314" s="15">
        <v>46.02</v>
      </c>
      <c r="H314" s="12">
        <f t="shared" si="4"/>
        <v>2899.26</v>
      </c>
    </row>
    <row r="315" spans="1:8" s="6" customFormat="1" ht="35.1" customHeight="1" x14ac:dyDescent="0.25">
      <c r="A315" s="53">
        <v>44926</v>
      </c>
      <c r="B315" s="53">
        <v>44926</v>
      </c>
      <c r="C315" s="30" t="s">
        <v>408</v>
      </c>
      <c r="D315" s="33" t="s">
        <v>413</v>
      </c>
      <c r="E315" s="30" t="s">
        <v>332</v>
      </c>
      <c r="F315" s="30">
        <v>3</v>
      </c>
      <c r="G315" s="15">
        <v>13.57</v>
      </c>
      <c r="H315" s="12">
        <f t="shared" si="4"/>
        <v>40.71</v>
      </c>
    </row>
    <row r="316" spans="1:8" s="6" customFormat="1" ht="35.1" customHeight="1" x14ac:dyDescent="0.25">
      <c r="A316" s="53">
        <v>44926</v>
      </c>
      <c r="B316" s="53">
        <v>44926</v>
      </c>
      <c r="C316" s="30" t="s">
        <v>408</v>
      </c>
      <c r="D316" s="32" t="s">
        <v>414</v>
      </c>
      <c r="E316" s="40" t="s">
        <v>412</v>
      </c>
      <c r="F316" s="35">
        <v>6000</v>
      </c>
      <c r="G316" s="16">
        <v>7.798</v>
      </c>
      <c r="H316" s="12">
        <f t="shared" si="4"/>
        <v>46788</v>
      </c>
    </row>
    <row r="317" spans="1:8" s="6" customFormat="1" ht="35.1" customHeight="1" x14ac:dyDescent="0.25">
      <c r="A317" s="53">
        <v>44926</v>
      </c>
      <c r="B317" s="53">
        <v>44926</v>
      </c>
      <c r="C317" s="30" t="s">
        <v>408</v>
      </c>
      <c r="D317" s="33" t="s">
        <v>415</v>
      </c>
      <c r="E317" s="39" t="s">
        <v>31</v>
      </c>
      <c r="F317" s="30">
        <v>375</v>
      </c>
      <c r="G317" s="15">
        <v>23.6</v>
      </c>
      <c r="H317" s="12">
        <f t="shared" si="4"/>
        <v>8850</v>
      </c>
    </row>
    <row r="318" spans="1:8" s="6" customFormat="1" ht="35.1" customHeight="1" x14ac:dyDescent="0.25">
      <c r="A318" s="53">
        <v>44926</v>
      </c>
      <c r="B318" s="53">
        <v>44926</v>
      </c>
      <c r="C318" s="30" t="s">
        <v>408</v>
      </c>
      <c r="D318" s="33" t="s">
        <v>416</v>
      </c>
      <c r="E318" s="30" t="s">
        <v>31</v>
      </c>
      <c r="F318" s="30">
        <v>5</v>
      </c>
      <c r="G318" s="15">
        <v>30</v>
      </c>
      <c r="H318" s="12">
        <f t="shared" si="4"/>
        <v>150</v>
      </c>
    </row>
    <row r="319" spans="1:8" s="6" customFormat="1" ht="35.1" customHeight="1" x14ac:dyDescent="0.25">
      <c r="A319" s="53">
        <v>44926</v>
      </c>
      <c r="B319" s="53">
        <v>44926</v>
      </c>
      <c r="C319" s="30" t="s">
        <v>408</v>
      </c>
      <c r="D319" s="33" t="s">
        <v>417</v>
      </c>
      <c r="E319" s="30" t="s">
        <v>5</v>
      </c>
      <c r="F319" s="30">
        <v>5</v>
      </c>
      <c r="G319" s="15">
        <v>117.351</v>
      </c>
      <c r="H319" s="12">
        <f t="shared" si="4"/>
        <v>586.755</v>
      </c>
    </row>
    <row r="320" spans="1:8" s="6" customFormat="1" ht="35.1" customHeight="1" x14ac:dyDescent="0.25">
      <c r="A320" s="53">
        <v>44926</v>
      </c>
      <c r="B320" s="53">
        <v>44926</v>
      </c>
      <c r="C320" s="30" t="s">
        <v>408</v>
      </c>
      <c r="D320" s="32" t="s">
        <v>418</v>
      </c>
      <c r="E320" s="35" t="s">
        <v>332</v>
      </c>
      <c r="F320" s="35">
        <v>74500</v>
      </c>
      <c r="G320" s="43">
        <v>5.9</v>
      </c>
      <c r="H320" s="12">
        <f t="shared" si="4"/>
        <v>439550</v>
      </c>
    </row>
    <row r="321" spans="1:8" s="6" customFormat="1" ht="35.1" customHeight="1" x14ac:dyDescent="0.25">
      <c r="A321" s="53">
        <v>44926</v>
      </c>
      <c r="B321" s="53">
        <v>44926</v>
      </c>
      <c r="C321" s="30" t="s">
        <v>408</v>
      </c>
      <c r="D321" s="33" t="s">
        <v>419</v>
      </c>
      <c r="E321" s="30" t="s">
        <v>412</v>
      </c>
      <c r="F321" s="30">
        <v>1</v>
      </c>
      <c r="G321" s="15">
        <v>78</v>
      </c>
      <c r="H321" s="12">
        <f t="shared" si="4"/>
        <v>78</v>
      </c>
    </row>
    <row r="322" spans="1:8" s="6" customFormat="1" ht="35.1" customHeight="1" x14ac:dyDescent="0.25">
      <c r="A322" s="53">
        <v>44926</v>
      </c>
      <c r="B322" s="53">
        <v>44926</v>
      </c>
      <c r="C322" s="30" t="s">
        <v>408</v>
      </c>
      <c r="D322" s="33" t="s">
        <v>420</v>
      </c>
      <c r="E322" s="30" t="s">
        <v>31</v>
      </c>
      <c r="F322" s="30">
        <v>4</v>
      </c>
      <c r="G322" s="15">
        <v>177</v>
      </c>
      <c r="H322" s="12">
        <f t="shared" si="4"/>
        <v>708</v>
      </c>
    </row>
    <row r="323" spans="1:8" s="6" customFormat="1" ht="35.1" customHeight="1" x14ac:dyDescent="0.25">
      <c r="A323" s="53">
        <v>44926</v>
      </c>
      <c r="B323" s="53">
        <v>44926</v>
      </c>
      <c r="C323" s="30" t="s">
        <v>408</v>
      </c>
      <c r="D323" s="33" t="s">
        <v>421</v>
      </c>
      <c r="E323" s="30" t="s">
        <v>23</v>
      </c>
      <c r="F323" s="30">
        <v>5</v>
      </c>
      <c r="G323" s="15">
        <v>2301</v>
      </c>
      <c r="H323" s="12">
        <f t="shared" si="4"/>
        <v>11505</v>
      </c>
    </row>
    <row r="324" spans="1:8" s="6" customFormat="1" ht="35.1" customHeight="1" x14ac:dyDescent="0.25">
      <c r="A324" s="53">
        <v>44926</v>
      </c>
      <c r="B324" s="53">
        <v>44926</v>
      </c>
      <c r="C324" s="30" t="s">
        <v>408</v>
      </c>
      <c r="D324" s="33" t="s">
        <v>422</v>
      </c>
      <c r="E324" s="30" t="s">
        <v>5</v>
      </c>
      <c r="F324" s="30">
        <v>5</v>
      </c>
      <c r="G324" s="15">
        <v>746.9</v>
      </c>
      <c r="H324" s="12">
        <f t="shared" si="4"/>
        <v>3734.5</v>
      </c>
    </row>
    <row r="325" spans="1:8" s="6" customFormat="1" ht="35.1" customHeight="1" x14ac:dyDescent="0.25">
      <c r="A325" s="53">
        <v>44926</v>
      </c>
      <c r="B325" s="53">
        <v>44926</v>
      </c>
      <c r="C325" s="30" t="s">
        <v>408</v>
      </c>
      <c r="D325" s="33" t="s">
        <v>423</v>
      </c>
      <c r="E325" s="30" t="s">
        <v>410</v>
      </c>
      <c r="F325" s="30">
        <v>60</v>
      </c>
      <c r="G325" s="15">
        <v>973</v>
      </c>
      <c r="H325" s="12">
        <f t="shared" si="4"/>
        <v>58380</v>
      </c>
    </row>
    <row r="326" spans="1:8" s="6" customFormat="1" ht="35.1" customHeight="1" x14ac:dyDescent="0.25">
      <c r="A326" s="53">
        <v>44926</v>
      </c>
      <c r="B326" s="53">
        <v>44926</v>
      </c>
      <c r="C326" s="30" t="s">
        <v>408</v>
      </c>
      <c r="D326" s="33" t="s">
        <v>424</v>
      </c>
      <c r="E326" s="30" t="s">
        <v>410</v>
      </c>
      <c r="F326" s="30">
        <v>28</v>
      </c>
      <c r="G326" s="15">
        <v>1392.4</v>
      </c>
      <c r="H326" s="12">
        <f t="shared" si="4"/>
        <v>38987.200000000004</v>
      </c>
    </row>
    <row r="327" spans="1:8" s="6" customFormat="1" ht="35.1" customHeight="1" x14ac:dyDescent="0.25">
      <c r="A327" s="53">
        <v>44926</v>
      </c>
      <c r="B327" s="53">
        <v>44926</v>
      </c>
      <c r="C327" s="30" t="s">
        <v>408</v>
      </c>
      <c r="D327" s="33" t="s">
        <v>425</v>
      </c>
      <c r="E327" s="30" t="s">
        <v>31</v>
      </c>
      <c r="F327" s="35">
        <v>28</v>
      </c>
      <c r="G327" s="15">
        <v>1379.42</v>
      </c>
      <c r="H327" s="12">
        <f t="shared" si="4"/>
        <v>38623.760000000002</v>
      </c>
    </row>
    <row r="328" spans="1:8" s="6" customFormat="1" ht="35.1" customHeight="1" x14ac:dyDescent="0.25">
      <c r="A328" s="53">
        <v>44926</v>
      </c>
      <c r="B328" s="53">
        <v>44926</v>
      </c>
      <c r="C328" s="30" t="s">
        <v>408</v>
      </c>
      <c r="D328" s="33" t="s">
        <v>426</v>
      </c>
      <c r="E328" s="30" t="s">
        <v>427</v>
      </c>
      <c r="F328" s="35">
        <v>45</v>
      </c>
      <c r="G328" s="15">
        <v>116.82</v>
      </c>
      <c r="H328" s="12">
        <f t="shared" ref="H328:H391" si="5">+F328*G328</f>
        <v>5256.9</v>
      </c>
    </row>
    <row r="329" spans="1:8" s="6" customFormat="1" ht="35.1" customHeight="1" x14ac:dyDescent="0.25">
      <c r="A329" s="53">
        <v>44926</v>
      </c>
      <c r="B329" s="53">
        <v>44926</v>
      </c>
      <c r="C329" s="30" t="s">
        <v>408</v>
      </c>
      <c r="D329" s="33" t="s">
        <v>428</v>
      </c>
      <c r="E329" s="30" t="s">
        <v>31</v>
      </c>
      <c r="F329" s="30">
        <v>7</v>
      </c>
      <c r="G329" s="15">
        <v>336.3</v>
      </c>
      <c r="H329" s="12">
        <f t="shared" si="5"/>
        <v>2354.1</v>
      </c>
    </row>
    <row r="330" spans="1:8" s="6" customFormat="1" ht="35.1" customHeight="1" x14ac:dyDescent="0.25">
      <c r="A330" s="53">
        <v>44926</v>
      </c>
      <c r="B330" s="53">
        <v>44926</v>
      </c>
      <c r="C330" s="30" t="s">
        <v>408</v>
      </c>
      <c r="D330" s="33" t="s">
        <v>429</v>
      </c>
      <c r="E330" s="30" t="s">
        <v>332</v>
      </c>
      <c r="F330" s="30">
        <v>10000</v>
      </c>
      <c r="G330" s="15">
        <v>3.1280000000000001</v>
      </c>
      <c r="H330" s="12">
        <f t="shared" si="5"/>
        <v>31280</v>
      </c>
    </row>
    <row r="331" spans="1:8" s="6" customFormat="1" ht="35.1" customHeight="1" x14ac:dyDescent="0.25">
      <c r="A331" s="53">
        <v>44926</v>
      </c>
      <c r="B331" s="53">
        <v>44926</v>
      </c>
      <c r="C331" s="30" t="s">
        <v>408</v>
      </c>
      <c r="D331" s="33" t="s">
        <v>430</v>
      </c>
      <c r="E331" s="30" t="s">
        <v>332</v>
      </c>
      <c r="F331" s="30">
        <v>9000</v>
      </c>
      <c r="G331" s="15">
        <v>3.1280000000000001</v>
      </c>
      <c r="H331" s="12">
        <f t="shared" si="5"/>
        <v>28152</v>
      </c>
    </row>
    <row r="332" spans="1:8" s="6" customFormat="1" ht="35.1" customHeight="1" x14ac:dyDescent="0.25">
      <c r="A332" s="53">
        <v>44926</v>
      </c>
      <c r="B332" s="53">
        <v>44926</v>
      </c>
      <c r="C332" s="30" t="s">
        <v>408</v>
      </c>
      <c r="D332" s="14" t="s">
        <v>431</v>
      </c>
      <c r="E332" s="30" t="s">
        <v>332</v>
      </c>
      <c r="F332" s="30">
        <v>9650</v>
      </c>
      <c r="G332" s="15">
        <v>6.6210000000000004</v>
      </c>
      <c r="H332" s="12">
        <f t="shared" si="5"/>
        <v>63892.65</v>
      </c>
    </row>
    <row r="333" spans="1:8" s="6" customFormat="1" ht="35.1" customHeight="1" x14ac:dyDescent="0.25">
      <c r="A333" s="53">
        <v>44926</v>
      </c>
      <c r="B333" s="53">
        <v>44926</v>
      </c>
      <c r="C333" s="30" t="s">
        <v>408</v>
      </c>
      <c r="D333" s="41" t="s">
        <v>432</v>
      </c>
      <c r="E333" s="30" t="s">
        <v>332</v>
      </c>
      <c r="F333" s="30">
        <v>38400</v>
      </c>
      <c r="G333" s="15">
        <v>2.419</v>
      </c>
      <c r="H333" s="12">
        <f t="shared" si="5"/>
        <v>92889.600000000006</v>
      </c>
    </row>
    <row r="334" spans="1:8" s="6" customFormat="1" ht="35.1" customHeight="1" x14ac:dyDescent="0.25">
      <c r="A334" s="53">
        <v>44926</v>
      </c>
      <c r="B334" s="53">
        <v>44926</v>
      </c>
      <c r="C334" s="30" t="s">
        <v>408</v>
      </c>
      <c r="D334" s="33" t="s">
        <v>433</v>
      </c>
      <c r="E334" s="30" t="s">
        <v>332</v>
      </c>
      <c r="F334" s="30">
        <v>15000</v>
      </c>
      <c r="G334" s="15">
        <v>1.1040000000000001</v>
      </c>
      <c r="H334" s="12">
        <f t="shared" si="5"/>
        <v>16560</v>
      </c>
    </row>
    <row r="335" spans="1:8" s="6" customFormat="1" ht="35.1" customHeight="1" x14ac:dyDescent="0.25">
      <c r="A335" s="53">
        <v>44926</v>
      </c>
      <c r="B335" s="53">
        <v>44926</v>
      </c>
      <c r="C335" s="30" t="s">
        <v>408</v>
      </c>
      <c r="D335" s="33" t="s">
        <v>434</v>
      </c>
      <c r="E335" s="30" t="s">
        <v>435</v>
      </c>
      <c r="F335" s="30">
        <v>115</v>
      </c>
      <c r="G335" s="15">
        <v>143.75</v>
      </c>
      <c r="H335" s="12">
        <f t="shared" si="5"/>
        <v>16531.25</v>
      </c>
    </row>
    <row r="336" spans="1:8" s="6" customFormat="1" ht="35.1" customHeight="1" x14ac:dyDescent="0.25">
      <c r="A336" s="53">
        <v>44926</v>
      </c>
      <c r="B336" s="53">
        <v>44926</v>
      </c>
      <c r="C336" s="30" t="s">
        <v>408</v>
      </c>
      <c r="D336" s="33" t="s">
        <v>436</v>
      </c>
      <c r="E336" s="30" t="s">
        <v>332</v>
      </c>
      <c r="F336" s="35">
        <v>5000</v>
      </c>
      <c r="G336" s="15">
        <v>0.54</v>
      </c>
      <c r="H336" s="12">
        <f t="shared" si="5"/>
        <v>2700</v>
      </c>
    </row>
    <row r="337" spans="1:8" ht="35.1" customHeight="1" x14ac:dyDescent="0.25">
      <c r="A337" s="54" t="s">
        <v>7</v>
      </c>
      <c r="B337" s="54"/>
      <c r="C337" s="46"/>
      <c r="D337" s="45"/>
      <c r="E337" s="46"/>
      <c r="F337" s="46"/>
      <c r="G337" s="47"/>
      <c r="H337" s="21">
        <f>SUM(H8:H336)</f>
        <v>6203311.4368204065</v>
      </c>
    </row>
    <row r="338" spans="1:8" ht="35.1" customHeight="1" x14ac:dyDescent="0.25"/>
    <row r="339" spans="1:8" ht="35.1" customHeight="1" x14ac:dyDescent="0.25"/>
    <row r="340" spans="1:8" ht="35.1" customHeight="1" x14ac:dyDescent="0.25"/>
    <row r="341" spans="1:8" ht="35.1" customHeight="1" x14ac:dyDescent="0.25"/>
    <row r="342" spans="1:8" ht="35.1" customHeight="1" x14ac:dyDescent="0.25"/>
    <row r="343" spans="1:8" ht="35.1" customHeight="1" x14ac:dyDescent="0.25"/>
    <row r="344" spans="1:8" ht="35.1" customHeight="1" x14ac:dyDescent="0.25"/>
    <row r="345" spans="1:8" ht="35.1" customHeight="1" x14ac:dyDescent="0.25"/>
    <row r="346" spans="1:8" ht="35.1" customHeight="1" x14ac:dyDescent="0.25"/>
    <row r="347" spans="1:8" ht="35.1" customHeight="1" x14ac:dyDescent="0.25"/>
    <row r="348" spans="1:8" ht="35.1" customHeight="1" x14ac:dyDescent="0.25"/>
    <row r="349" spans="1:8" ht="35.1" customHeight="1" x14ac:dyDescent="0.25"/>
    <row r="350" spans="1:8" ht="35.1" customHeight="1" x14ac:dyDescent="0.25"/>
    <row r="351" spans="1:8" ht="35.1" customHeight="1" x14ac:dyDescent="0.25"/>
    <row r="352" spans="1:8" ht="35.1" customHeight="1" x14ac:dyDescent="0.25"/>
    <row r="353" ht="35.1" customHeight="1" x14ac:dyDescent="0.25"/>
    <row r="354" ht="35.1" customHeight="1" x14ac:dyDescent="0.25"/>
    <row r="355" ht="35.1" customHeight="1" x14ac:dyDescent="0.25"/>
    <row r="356" ht="35.1" customHeight="1" x14ac:dyDescent="0.25"/>
    <row r="357" ht="35.1" customHeight="1" x14ac:dyDescent="0.25"/>
    <row r="358" ht="35.1" customHeight="1" x14ac:dyDescent="0.25"/>
    <row r="359" ht="35.1" customHeight="1" x14ac:dyDescent="0.25"/>
    <row r="360" ht="35.1" customHeight="1" x14ac:dyDescent="0.25"/>
    <row r="361" ht="35.1" customHeight="1" x14ac:dyDescent="0.25"/>
    <row r="362" ht="35.1" customHeight="1" x14ac:dyDescent="0.25"/>
    <row r="363" ht="35.1" customHeight="1" x14ac:dyDescent="0.25"/>
    <row r="364" ht="35.1" customHeight="1" x14ac:dyDescent="0.25"/>
    <row r="365" ht="35.1" customHeight="1" x14ac:dyDescent="0.25"/>
    <row r="366" ht="35.1" customHeight="1" x14ac:dyDescent="0.25"/>
    <row r="367" ht="35.1" customHeight="1" x14ac:dyDescent="0.25"/>
    <row r="368" ht="35.1" customHeight="1" x14ac:dyDescent="0.25"/>
    <row r="369" ht="35.1" customHeight="1" x14ac:dyDescent="0.25"/>
    <row r="370" ht="35.1" customHeight="1" x14ac:dyDescent="0.25"/>
    <row r="371" ht="35.1" customHeight="1" x14ac:dyDescent="0.25"/>
    <row r="372" ht="35.1" customHeight="1" x14ac:dyDescent="0.25"/>
    <row r="373" ht="35.1" customHeight="1" x14ac:dyDescent="0.25"/>
    <row r="374" ht="35.1" customHeight="1" x14ac:dyDescent="0.25"/>
    <row r="375" ht="35.1" customHeight="1" x14ac:dyDescent="0.25"/>
    <row r="376" ht="35.1" customHeight="1" x14ac:dyDescent="0.25"/>
    <row r="377" ht="35.1" customHeight="1" x14ac:dyDescent="0.25"/>
    <row r="378" ht="35.1" customHeight="1" x14ac:dyDescent="0.25"/>
    <row r="379" ht="35.1" customHeight="1" x14ac:dyDescent="0.25"/>
    <row r="380" ht="35.1" customHeight="1" x14ac:dyDescent="0.25"/>
    <row r="381" ht="35.1" customHeight="1" x14ac:dyDescent="0.25"/>
    <row r="382" ht="35.1" customHeight="1" x14ac:dyDescent="0.25"/>
    <row r="383" ht="35.1" customHeight="1" x14ac:dyDescent="0.25"/>
    <row r="384" ht="35.1" customHeight="1" x14ac:dyDescent="0.25"/>
    <row r="385" ht="35.1" customHeight="1" x14ac:dyDescent="0.25"/>
    <row r="386" ht="35.1" customHeight="1" x14ac:dyDescent="0.25"/>
    <row r="387" ht="35.1" customHeight="1" x14ac:dyDescent="0.25"/>
    <row r="388" ht="35.1" customHeight="1" x14ac:dyDescent="0.25"/>
    <row r="389" ht="35.1" customHeight="1" x14ac:dyDescent="0.25"/>
    <row r="390" ht="35.1" customHeight="1" x14ac:dyDescent="0.25"/>
    <row r="391" ht="35.1" customHeight="1" x14ac:dyDescent="0.25"/>
    <row r="392" ht="35.1" customHeight="1" x14ac:dyDescent="0.25"/>
    <row r="393" ht="35.1" customHeight="1" x14ac:dyDescent="0.25"/>
    <row r="394" ht="35.1" customHeight="1" x14ac:dyDescent="0.25"/>
    <row r="395" ht="35.1" customHeight="1" x14ac:dyDescent="0.25"/>
    <row r="396" ht="35.1" customHeight="1" x14ac:dyDescent="0.25"/>
    <row r="397" ht="35.1" customHeight="1" x14ac:dyDescent="0.25"/>
    <row r="398" ht="35.1" customHeight="1" x14ac:dyDescent="0.25"/>
    <row r="399" ht="35.1" customHeight="1" x14ac:dyDescent="0.25"/>
    <row r="400" ht="35.1" customHeight="1" x14ac:dyDescent="0.25"/>
    <row r="401" ht="35.1" customHeight="1" x14ac:dyDescent="0.25"/>
    <row r="402" ht="35.1" customHeight="1" x14ac:dyDescent="0.25"/>
    <row r="403" ht="35.1" customHeight="1" x14ac:dyDescent="0.25"/>
    <row r="404" ht="35.1" customHeight="1" x14ac:dyDescent="0.25"/>
    <row r="405" ht="35.1" customHeight="1" x14ac:dyDescent="0.25"/>
    <row r="406" ht="35.1" customHeight="1" x14ac:dyDescent="0.25"/>
    <row r="407" ht="35.1" customHeight="1" x14ac:dyDescent="0.25"/>
    <row r="408" ht="35.1" customHeight="1" x14ac:dyDescent="0.25"/>
    <row r="409" ht="35.1" customHeight="1" x14ac:dyDescent="0.25"/>
    <row r="410" ht="35.1" customHeight="1" x14ac:dyDescent="0.25"/>
    <row r="411" ht="35.1" customHeight="1" x14ac:dyDescent="0.25"/>
    <row r="412" ht="35.1" customHeight="1" x14ac:dyDescent="0.25"/>
    <row r="413" ht="35.1" customHeight="1" x14ac:dyDescent="0.25"/>
    <row r="414" ht="35.1" customHeight="1" x14ac:dyDescent="0.25"/>
    <row r="415" ht="35.1" customHeight="1" x14ac:dyDescent="0.25"/>
    <row r="416" ht="35.1" customHeight="1" x14ac:dyDescent="0.25"/>
    <row r="417" ht="35.1" customHeight="1" x14ac:dyDescent="0.25"/>
    <row r="418" ht="35.1" customHeight="1" x14ac:dyDescent="0.25"/>
    <row r="419" ht="35.1" customHeight="1" x14ac:dyDescent="0.25"/>
    <row r="420" ht="35.1" customHeight="1" x14ac:dyDescent="0.25"/>
    <row r="421" ht="35.1" customHeight="1" x14ac:dyDescent="0.25"/>
    <row r="422" ht="35.1" customHeight="1" x14ac:dyDescent="0.25"/>
    <row r="423" ht="35.1" customHeight="1" x14ac:dyDescent="0.25"/>
    <row r="424" ht="35.1" customHeight="1" x14ac:dyDescent="0.25"/>
    <row r="425" ht="35.1" customHeight="1" x14ac:dyDescent="0.25"/>
    <row r="426" ht="35.1" customHeight="1" x14ac:dyDescent="0.25"/>
    <row r="427" ht="35.1" customHeight="1" x14ac:dyDescent="0.25"/>
    <row r="428" ht="35.1" customHeight="1" x14ac:dyDescent="0.25"/>
    <row r="429" ht="35.1" customHeight="1" x14ac:dyDescent="0.25"/>
    <row r="430" ht="35.1" customHeight="1" x14ac:dyDescent="0.25"/>
    <row r="431" ht="35.1" customHeight="1" x14ac:dyDescent="0.25"/>
    <row r="432" ht="35.1" customHeight="1" x14ac:dyDescent="0.25"/>
    <row r="433" ht="35.1" customHeight="1" x14ac:dyDescent="0.25"/>
    <row r="434" ht="35.1" customHeight="1" x14ac:dyDescent="0.25"/>
    <row r="435" ht="35.1" customHeight="1" x14ac:dyDescent="0.25"/>
    <row r="436" ht="35.1" customHeight="1" x14ac:dyDescent="0.25"/>
    <row r="437" ht="35.1" customHeight="1" x14ac:dyDescent="0.25"/>
    <row r="438" ht="35.1" customHeight="1" x14ac:dyDescent="0.25"/>
    <row r="439" ht="35.1" customHeight="1" x14ac:dyDescent="0.25"/>
    <row r="440" ht="35.1" customHeight="1" x14ac:dyDescent="0.25"/>
    <row r="441" ht="35.1" customHeight="1" x14ac:dyDescent="0.25"/>
    <row r="442" ht="35.1" customHeight="1" x14ac:dyDescent="0.25"/>
    <row r="443" ht="35.1" customHeight="1" x14ac:dyDescent="0.25"/>
    <row r="444" ht="35.1" customHeight="1" x14ac:dyDescent="0.25"/>
    <row r="445" ht="35.1" customHeight="1" x14ac:dyDescent="0.25"/>
    <row r="446" ht="35.1" customHeight="1" x14ac:dyDescent="0.25"/>
    <row r="447" ht="35.1" customHeight="1" x14ac:dyDescent="0.25"/>
    <row r="448" ht="35.1" customHeight="1" x14ac:dyDescent="0.25"/>
    <row r="449" ht="35.1" customHeight="1" x14ac:dyDescent="0.25"/>
    <row r="450" ht="35.1" customHeight="1" x14ac:dyDescent="0.25"/>
    <row r="451" ht="35.1" customHeight="1" x14ac:dyDescent="0.25"/>
    <row r="452" ht="35.1" customHeight="1" x14ac:dyDescent="0.25"/>
    <row r="453" ht="35.1" customHeight="1" x14ac:dyDescent="0.25"/>
    <row r="454" ht="35.1" customHeight="1" x14ac:dyDescent="0.25"/>
    <row r="455" ht="35.1" customHeight="1" x14ac:dyDescent="0.25"/>
    <row r="456" ht="35.1" customHeight="1" x14ac:dyDescent="0.25"/>
    <row r="457" ht="35.1" customHeight="1" x14ac:dyDescent="0.25"/>
    <row r="458" ht="35.1" customHeight="1" x14ac:dyDescent="0.25"/>
    <row r="459" ht="35.1" customHeight="1" x14ac:dyDescent="0.25"/>
    <row r="460" ht="35.1" customHeight="1" x14ac:dyDescent="0.25"/>
    <row r="461" ht="35.1" customHeight="1" x14ac:dyDescent="0.25"/>
    <row r="462" ht="35.1" customHeight="1" x14ac:dyDescent="0.25"/>
    <row r="463" ht="35.1" customHeight="1" x14ac:dyDescent="0.25"/>
    <row r="464" ht="35.1" customHeight="1" x14ac:dyDescent="0.25"/>
    <row r="465" ht="35.1" customHeight="1" x14ac:dyDescent="0.25"/>
    <row r="466" ht="35.1" customHeight="1" x14ac:dyDescent="0.25"/>
    <row r="467" ht="35.1" customHeight="1" x14ac:dyDescent="0.25"/>
    <row r="468" ht="35.1" customHeight="1" x14ac:dyDescent="0.25"/>
    <row r="469" ht="35.1" customHeight="1" x14ac:dyDescent="0.25"/>
    <row r="470" ht="35.1" customHeight="1" x14ac:dyDescent="0.25"/>
    <row r="471" ht="35.1" customHeight="1" x14ac:dyDescent="0.25"/>
    <row r="472" ht="35.1" customHeight="1" x14ac:dyDescent="0.25"/>
    <row r="473" ht="35.1" customHeight="1" x14ac:dyDescent="0.25"/>
    <row r="474" ht="35.1" customHeight="1" x14ac:dyDescent="0.25"/>
    <row r="475" ht="35.1" customHeight="1" x14ac:dyDescent="0.25"/>
    <row r="476" ht="35.1" customHeight="1" x14ac:dyDescent="0.25"/>
    <row r="477" ht="35.1" customHeight="1" x14ac:dyDescent="0.25"/>
    <row r="478" ht="35.1" customHeight="1" x14ac:dyDescent="0.25"/>
  </sheetData>
  <mergeCells count="3">
    <mergeCell ref="A1:H1"/>
    <mergeCell ref="A5:H5"/>
    <mergeCell ref="A6:G6"/>
  </mergeCells>
  <pageMargins left="0.7" right="0.7" top="0.75" bottom="0.75" header="0.3" footer="0.3"/>
  <pageSetup paperSize="9"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ALIMENTOS</vt:lpstr>
      <vt:lpstr>OTROS ALMACENES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Rafaelina Brito</dc:creator>
  <cp:lastModifiedBy>Rafaelina Brito</cp:lastModifiedBy>
  <cp:lastPrinted>2023-01-11T13:09:51Z</cp:lastPrinted>
  <dcterms:created xsi:type="dcterms:W3CDTF">2023-01-11T11:50:34Z</dcterms:created>
  <dcterms:modified xsi:type="dcterms:W3CDTF">2023-01-12T12:50:58Z</dcterms:modified>
</cp:coreProperties>
</file>