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visional\Documents\CIERRE DE FEBRERO\"/>
    </mc:Choice>
  </mc:AlternateContent>
  <bookViews>
    <workbookView xWindow="0" yWindow="0" windowWidth="23040" windowHeight="9384"/>
  </bookViews>
  <sheets>
    <sheet name="Estado de Situación MES ." sheetId="1" r:id="rId1"/>
    <sheet name="Est. de Rendimiento MES" sheetId="2" r:id="rId2"/>
  </sheets>
  <externalReferences>
    <externalReference r:id="rId3"/>
    <externalReference r:id="rId4"/>
  </externalReferences>
  <definedNames>
    <definedName name="abanicos" localSheetId="0">#REF!</definedName>
    <definedName name="abanicos">#REF!</definedName>
    <definedName name="ahaha" localSheetId="0">#REF!</definedName>
    <definedName name="ahaha">#REF!</definedName>
    <definedName name="_xlnm.Print_Area" localSheetId="1">'Est. de Rendimiento MES'!$A$1:$F$64</definedName>
    <definedName name="_xlnm.Print_Area" localSheetId="0">'Estado de Situación MES .'!$A$1:$F$69</definedName>
    <definedName name="copia" localSheetId="0">#REF!</definedName>
    <definedName name="copia">#REF!</definedName>
    <definedName name="ddd" localSheetId="0">#REF!</definedName>
    <definedName name="ddd">#REF!</definedName>
    <definedName name="dddd" localSheetId="0">#REF!</definedName>
    <definedName name="dddd">#REF!</definedName>
    <definedName name="ddff" localSheetId="0">#REF!</definedName>
    <definedName name="ddff">#REF!</definedName>
    <definedName name="E.D.007" localSheetId="0">#REF!</definedName>
    <definedName name="E.D.007">#REF!</definedName>
    <definedName name="E.D.018" localSheetId="0">#REF!</definedName>
    <definedName name="E.D.018">#REF!</definedName>
    <definedName name="E.D.031" localSheetId="0">#REF!</definedName>
    <definedName name="E.D.031">#REF!</definedName>
    <definedName name="ed.007" localSheetId="0">#REF!</definedName>
    <definedName name="ed.007">#REF!</definedName>
    <definedName name="fbdkjsfn" localSheetId="0">#REF!</definedName>
    <definedName name="fbdkjsfn">#REF!</definedName>
    <definedName name="fdfdf" localSheetId="0">#REF!</definedName>
    <definedName name="fdfdf">#REF!</definedName>
    <definedName name="ffddff" localSheetId="0">#REF!</definedName>
    <definedName name="ffddff">#REF!</definedName>
    <definedName name="fff" localSheetId="0">#REF!</definedName>
    <definedName name="fff">#REF!</definedName>
    <definedName name="FJDSFJKN" localSheetId="0">#REF!</definedName>
    <definedName name="FJDSFJKN">#REF!</definedName>
    <definedName name="NOMBRE" localSheetId="0">#REF!</definedName>
    <definedName name="NOMBRE">#REF!</definedName>
    <definedName name="Región">'[2]Criterios - No tocar'!$B$1:$K$1</definedName>
    <definedName name="Trimestre">'[2]Criterios - No tocar'!$M$2:$M$6</definedName>
    <definedName name="wendy" localSheetId="0">#REF!</definedName>
    <definedName name="wendy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7" i="2" l="1"/>
  <c r="B11" i="2"/>
</calcChain>
</file>

<file path=xl/sharedStrings.xml><?xml version="1.0" encoding="utf-8"?>
<sst xmlns="http://schemas.openxmlformats.org/spreadsheetml/2006/main" count="56" uniqueCount="52">
  <si>
    <t>SERVICIO NACIONAL DE SALUD</t>
  </si>
  <si>
    <t>INSTITUTO NACIONAL DEL CÁNCER ROSA EMILIA SÁNCHEZ PÉREZ DE TAVARES</t>
  </si>
  <si>
    <t>INCART</t>
  </si>
  <si>
    <t xml:space="preserve"> ESTADO DE SITUACION FINANCIERA </t>
  </si>
  <si>
    <t>AL 31 ENERO 2024</t>
  </si>
  <si>
    <t>(Valores expresados en pesos dominicanos-RD$)</t>
  </si>
  <si>
    <t xml:space="preserve">FEBRERO  2024. </t>
  </si>
  <si>
    <t xml:space="preserve">ENERO 2024. </t>
  </si>
  <si>
    <t>Activos</t>
  </si>
  <si>
    <t>Activos corrientes</t>
  </si>
  <si>
    <t xml:space="preserve">Efectivo y equivalente de efectivo (Notas 7) </t>
  </si>
  <si>
    <t>Cuenta por cobrar a corto plazo (Notas 8)</t>
  </si>
  <si>
    <t xml:space="preserve"> Inventarios (Nota 9)</t>
  </si>
  <si>
    <t>Anticipo a suplidores (Nota 10)</t>
  </si>
  <si>
    <t>Total activos corrientes</t>
  </si>
  <si>
    <t>Activos no corrientes</t>
  </si>
  <si>
    <t>Propiedad, planta y equipo neto (Nota 11)</t>
  </si>
  <si>
    <t xml:space="preserve"> Activos intangibles (Nota 12)</t>
  </si>
  <si>
    <t>Total activos no corrientes</t>
  </si>
  <si>
    <t>Total activos</t>
  </si>
  <si>
    <t>Pasivos   Pasivos corrientes</t>
  </si>
  <si>
    <t>Cuentas por pagar a corto plazo (Nota 13)</t>
  </si>
  <si>
    <t xml:space="preserve">Retenciones y acumulaciones por pagar (Nota 14) </t>
  </si>
  <si>
    <t>Otros pasivos corrientes (Nota 15)</t>
  </si>
  <si>
    <t>Total pasivos corrientes</t>
  </si>
  <si>
    <t>Pasivos no corrientes</t>
  </si>
  <si>
    <t xml:space="preserve"> Otros pasivos no corrientes (Nota 16)</t>
  </si>
  <si>
    <t>Total pasivos no corrientes</t>
  </si>
  <si>
    <t>Total pasivos</t>
  </si>
  <si>
    <t>Activos Netos/Patrimonio (Notas 17 y 18)</t>
  </si>
  <si>
    <t>Resultados positivos (ahorro)/negativo (desahorro) NOTA 17</t>
  </si>
  <si>
    <t>Resultados  Resultado acumulado (Nota 18)</t>
  </si>
  <si>
    <t>Total activos netos/patrimonio</t>
  </si>
  <si>
    <t>Total Pasivos y activos netos/patrimonio</t>
  </si>
  <si>
    <t xml:space="preserve"> ESTADO DE RENDIMIENTO FINANCIERO </t>
  </si>
  <si>
    <t>FEBRERO 2024.</t>
  </si>
  <si>
    <t>ENERO 2024.</t>
  </si>
  <si>
    <t>Ingresos (Notas 19,20,21)</t>
  </si>
  <si>
    <t>Ingresos por transacciones con contraprestación (Nota 19)</t>
  </si>
  <si>
    <t>Transferencias y donaciones (Nota 20)</t>
  </si>
  <si>
    <t>Recargos, multas y otros ingresos (Nota 21)</t>
  </si>
  <si>
    <t>Total ingresos</t>
  </si>
  <si>
    <t>Gastos (Notas 22,23,24,25,26)</t>
  </si>
  <si>
    <t>Sueldos, salarios y beneficios a empleados (Nota 22)</t>
  </si>
  <si>
    <t>Suministros y material para consumo (Nota 23)</t>
  </si>
  <si>
    <t>Gasto de depreciación y amortización (Nota 24)</t>
  </si>
  <si>
    <t>Otros gastos (Nota 25)</t>
  </si>
  <si>
    <t>Gastos financieros (Nota 26)</t>
  </si>
  <si>
    <t>Subvención y otros pagos por transferencias  (Nota 28)</t>
  </si>
  <si>
    <t>Total gastos</t>
  </si>
  <si>
    <t>Ganancia (perdida) por diferencia cambiaria (Nota 27)</t>
  </si>
  <si>
    <t>Resultado del período (ahorro / desahorro)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</si>
</sst>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_-* #,##0.00\ _€_-;\-* #,##0.00\ _€_-;_-* &quot;-&quot;??\ _€_-;_-@_-"/>
    <numFmt numFmtId="165" formatCode="_-* #,##0\ _€_-;\-* #,##0\ _€_-;_-* &quot;-&quot;??\ _€_-;_-@_-"/>
    <numFmt numFmtId="167" formatCode="#,##0.000000000"/>
    <numFmt numFmtId="168" formatCode="#,##0.0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Verdana"/>
      <family val="2"/>
    </font>
    <font>
      <sz val="12"/>
      <color theme="1"/>
      <name val="Calibri"/>
      <family val="2"/>
      <scheme val="minor"/>
    </font>
    <font>
      <sz val="12"/>
      <color theme="1"/>
      <name val="Verdana"/>
      <family val="2"/>
    </font>
    <font>
      <b/>
      <sz val="12"/>
      <color rgb="FF231F20"/>
      <name val="Verdana"/>
      <family val="2"/>
    </font>
    <font>
      <sz val="12"/>
      <color rgb="FF231F20"/>
      <name val="Verdana"/>
      <family val="2"/>
    </font>
    <font>
      <b/>
      <sz val="12"/>
      <color theme="1"/>
      <name val="Verdana"/>
      <family val="2"/>
    </font>
    <font>
      <b/>
      <u/>
      <sz val="12"/>
      <color rgb="FF231F20"/>
      <name val="Verdana"/>
      <family val="2"/>
    </font>
    <font>
      <sz val="12"/>
      <name val="Verdana"/>
      <family val="2"/>
    </font>
    <font>
      <b/>
      <u/>
      <sz val="12"/>
      <name val="Verdana"/>
      <family val="2"/>
    </font>
    <font>
      <b/>
      <u val="singleAccounting"/>
      <sz val="12"/>
      <name val="Verdana"/>
      <family val="2"/>
    </font>
    <font>
      <b/>
      <sz val="12"/>
      <name val="Verdana"/>
      <family val="2"/>
    </font>
    <font>
      <sz val="11"/>
      <color theme="1"/>
      <name val="Verdana"/>
      <family val="2"/>
    </font>
    <font>
      <sz val="12"/>
      <name val="Calibri"/>
      <family val="2"/>
      <scheme val="minor"/>
    </font>
    <font>
      <b/>
      <sz val="20"/>
      <color rgb="FF000000"/>
      <name val="Verdana"/>
      <family val="2"/>
    </font>
    <font>
      <sz val="20"/>
      <color theme="1"/>
      <name val="Calibri"/>
      <family val="2"/>
      <scheme val="minor"/>
    </font>
    <font>
      <sz val="20"/>
      <color theme="1"/>
      <name val="Verdana"/>
      <family val="2"/>
    </font>
    <font>
      <b/>
      <sz val="20"/>
      <color rgb="FF231F20"/>
      <name val="Verdana"/>
      <family val="2"/>
    </font>
    <font>
      <sz val="20"/>
      <color rgb="FF231F20"/>
      <name val="Verdana"/>
      <family val="2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6">
    <xf numFmtId="0" fontId="0" fillId="0" borderId="0" xfId="0"/>
    <xf numFmtId="0" fontId="2" fillId="0" borderId="0" xfId="0" applyFont="1" applyAlignment="1">
      <alignment horizontal="center"/>
    </xf>
    <xf numFmtId="164" fontId="3" fillId="0" borderId="0" xfId="1" applyFont="1" applyAlignment="1">
      <alignment horizontal="center"/>
    </xf>
    <xf numFmtId="164" fontId="3" fillId="0" borderId="0" xfId="1" applyFont="1"/>
    <xf numFmtId="0" fontId="3" fillId="0" borderId="0" xfId="0" applyFont="1"/>
    <xf numFmtId="164" fontId="2" fillId="0" borderId="0" xfId="1" applyFont="1" applyAlignment="1">
      <alignment horizontal="center"/>
    </xf>
    <xf numFmtId="164" fontId="3" fillId="0" borderId="0" xfId="1" applyFont="1" applyAlignment="1"/>
    <xf numFmtId="0" fontId="2" fillId="0" borderId="0" xfId="0" applyFont="1" applyAlignment="1">
      <alignment horizontal="center"/>
    </xf>
    <xf numFmtId="165" fontId="2" fillId="0" borderId="0" xfId="1" applyNumberFormat="1" applyFont="1" applyAlignment="1">
      <alignment horizontal="center"/>
    </xf>
    <xf numFmtId="165" fontId="2" fillId="0" borderId="0" xfId="1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165" fontId="4" fillId="0" borderId="0" xfId="1" applyNumberFormat="1" applyFont="1" applyAlignment="1"/>
    <xf numFmtId="165" fontId="4" fillId="0" borderId="0" xfId="1" applyNumberFormat="1" applyFont="1" applyBorder="1" applyAlignment="1"/>
    <xf numFmtId="0" fontId="4" fillId="0" borderId="0" xfId="0" applyFont="1" applyAlignment="1">
      <alignment vertical="center" wrapText="1"/>
    </xf>
    <xf numFmtId="14" fontId="5" fillId="0" borderId="0" xfId="1" applyNumberFormat="1" applyFont="1" applyAlignment="1">
      <alignment horizontal="center" vertical="center" wrapText="1"/>
    </xf>
    <xf numFmtId="165" fontId="5" fillId="0" borderId="0" xfId="1" applyNumberFormat="1" applyFont="1" applyBorder="1" applyAlignment="1">
      <alignment horizontal="center" vertical="center" wrapText="1"/>
    </xf>
    <xf numFmtId="1" fontId="5" fillId="0" borderId="0" xfId="1" applyNumberFormat="1" applyFont="1" applyAlignment="1">
      <alignment horizontal="center" vertical="center" wrapText="1"/>
    </xf>
    <xf numFmtId="165" fontId="5" fillId="0" borderId="0" xfId="1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65" fontId="4" fillId="0" borderId="0" xfId="1" applyNumberFormat="1" applyFont="1" applyAlignment="1">
      <alignment vertical="center" wrapText="1"/>
    </xf>
    <xf numFmtId="165" fontId="4" fillId="0" borderId="0" xfId="1" applyNumberFormat="1" applyFont="1" applyBorder="1" applyAlignment="1">
      <alignment vertical="center" wrapText="1"/>
    </xf>
    <xf numFmtId="164" fontId="4" fillId="0" borderId="0" xfId="1" applyFont="1" applyAlignment="1">
      <alignment horizontal="center"/>
    </xf>
    <xf numFmtId="164" fontId="4" fillId="0" borderId="0" xfId="1" applyFont="1"/>
    <xf numFmtId="0" fontId="4" fillId="0" borderId="0" xfId="0" applyFont="1"/>
    <xf numFmtId="0" fontId="6" fillId="0" borderId="0" xfId="0" applyFont="1" applyAlignment="1">
      <alignment horizontal="left" vertical="center" wrapText="1"/>
    </xf>
    <xf numFmtId="165" fontId="6" fillId="0" borderId="0" xfId="1" applyNumberFormat="1" applyFont="1" applyAlignment="1">
      <alignment vertical="center" wrapText="1"/>
    </xf>
    <xf numFmtId="165" fontId="6" fillId="0" borderId="0" xfId="1" applyNumberFormat="1" applyFont="1" applyBorder="1" applyAlignment="1">
      <alignment vertical="center" wrapText="1"/>
    </xf>
    <xf numFmtId="9" fontId="4" fillId="0" borderId="0" xfId="2" applyFont="1" applyFill="1" applyAlignment="1">
      <alignment horizontal="center"/>
    </xf>
    <xf numFmtId="164" fontId="7" fillId="0" borderId="0" xfId="1" applyFont="1" applyFill="1" applyAlignment="1">
      <alignment vertical="center"/>
    </xf>
    <xf numFmtId="43" fontId="4" fillId="0" borderId="0" xfId="0" applyNumberFormat="1" applyFont="1"/>
    <xf numFmtId="165" fontId="6" fillId="0" borderId="0" xfId="1" applyNumberFormat="1" applyFont="1" applyAlignment="1">
      <alignment horizontal="left" vertical="center" wrapText="1"/>
    </xf>
    <xf numFmtId="165" fontId="6" fillId="0" borderId="0" xfId="1" applyNumberFormat="1" applyFont="1" applyBorder="1" applyAlignment="1">
      <alignment horizontal="left" vertical="center" wrapText="1"/>
    </xf>
    <xf numFmtId="165" fontId="4" fillId="0" borderId="0" xfId="1" applyNumberFormat="1" applyFont="1" applyAlignment="1">
      <alignment horizontal="left" vertical="center" wrapText="1"/>
    </xf>
    <xf numFmtId="165" fontId="5" fillId="0" borderId="1" xfId="1" applyNumberFormat="1" applyFont="1" applyBorder="1" applyAlignment="1">
      <alignment vertical="center" wrapText="1"/>
    </xf>
    <xf numFmtId="165" fontId="5" fillId="0" borderId="0" xfId="1" applyNumberFormat="1" applyFont="1" applyBorder="1" applyAlignment="1">
      <alignment vertical="center" wrapText="1"/>
    </xf>
    <xf numFmtId="165" fontId="8" fillId="0" borderId="0" xfId="1" applyNumberFormat="1" applyFont="1" applyAlignment="1">
      <alignment vertical="center" wrapText="1"/>
    </xf>
    <xf numFmtId="165" fontId="8" fillId="0" borderId="0" xfId="1" applyNumberFormat="1" applyFont="1" applyBorder="1" applyAlignment="1">
      <alignment vertical="center" wrapText="1"/>
    </xf>
    <xf numFmtId="165" fontId="6" fillId="0" borderId="0" xfId="1" applyNumberFormat="1" applyFont="1" applyFill="1" applyAlignment="1">
      <alignment vertical="center" wrapText="1"/>
    </xf>
    <xf numFmtId="165" fontId="6" fillId="0" borderId="2" xfId="1" applyNumberFormat="1" applyFont="1" applyBorder="1" applyAlignment="1">
      <alignment vertical="center" wrapText="1"/>
    </xf>
    <xf numFmtId="165" fontId="5" fillId="0" borderId="0" xfId="1" applyNumberFormat="1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165" fontId="9" fillId="0" borderId="0" xfId="1" applyNumberFormat="1" applyFont="1" applyAlignment="1">
      <alignment vertical="center" wrapText="1"/>
    </xf>
    <xf numFmtId="165" fontId="9" fillId="0" borderId="0" xfId="1" applyNumberFormat="1" applyFont="1" applyBorder="1" applyAlignment="1">
      <alignment vertical="center" wrapText="1"/>
    </xf>
    <xf numFmtId="165" fontId="9" fillId="0" borderId="0" xfId="1" applyNumberFormat="1" applyFont="1" applyFill="1" applyAlignment="1">
      <alignment vertical="center" wrapText="1"/>
    </xf>
    <xf numFmtId="165" fontId="9" fillId="0" borderId="0" xfId="1" applyNumberFormat="1" applyFont="1" applyFill="1" applyBorder="1" applyAlignment="1">
      <alignment vertical="center" wrapText="1"/>
    </xf>
    <xf numFmtId="165" fontId="9" fillId="0" borderId="2" xfId="1" applyNumberFormat="1" applyFont="1" applyBorder="1" applyAlignment="1">
      <alignment vertical="center" wrapText="1"/>
    </xf>
    <xf numFmtId="165" fontId="10" fillId="0" borderId="0" xfId="1" applyNumberFormat="1" applyFont="1" applyAlignment="1">
      <alignment vertical="center" wrapText="1"/>
    </xf>
    <xf numFmtId="165" fontId="10" fillId="0" borderId="0" xfId="1" applyNumberFormat="1" applyFont="1" applyBorder="1" applyAlignment="1">
      <alignment vertical="center" wrapText="1"/>
    </xf>
    <xf numFmtId="165" fontId="11" fillId="0" borderId="0" xfId="1" applyNumberFormat="1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165" fontId="12" fillId="0" borderId="0" xfId="1" applyNumberFormat="1" applyFont="1" applyBorder="1" applyAlignment="1">
      <alignment vertical="center" wrapText="1"/>
    </xf>
    <xf numFmtId="164" fontId="4" fillId="0" borderId="0" xfId="1" applyFont="1" applyFill="1" applyAlignment="1">
      <alignment horizontal="center"/>
    </xf>
    <xf numFmtId="165" fontId="12" fillId="0" borderId="3" xfId="1" applyNumberFormat="1" applyFont="1" applyBorder="1" applyAlignment="1">
      <alignment vertical="center" wrapText="1"/>
    </xf>
    <xf numFmtId="0" fontId="7" fillId="0" borderId="0" xfId="0" applyFont="1" applyAlignment="1">
      <alignment vertical="center"/>
    </xf>
    <xf numFmtId="165" fontId="12" fillId="0" borderId="4" xfId="1" applyNumberFormat="1" applyFont="1" applyBorder="1"/>
    <xf numFmtId="165" fontId="12" fillId="0" borderId="0" xfId="1" applyNumberFormat="1" applyFont="1" applyBorder="1"/>
    <xf numFmtId="165" fontId="9" fillId="0" borderId="0" xfId="1" applyNumberFormat="1" applyFont="1" applyFill="1"/>
    <xf numFmtId="165" fontId="9" fillId="0" borderId="0" xfId="1" applyNumberFormat="1" applyFont="1" applyFill="1" applyBorder="1"/>
    <xf numFmtId="165" fontId="4" fillId="0" borderId="0" xfId="1" applyNumberFormat="1" applyFont="1" applyFill="1"/>
    <xf numFmtId="164" fontId="13" fillId="0" borderId="0" xfId="1" applyFont="1" applyFill="1" applyAlignment="1">
      <alignment vertical="center"/>
    </xf>
    <xf numFmtId="165" fontId="9" fillId="0" borderId="0" xfId="1" applyNumberFormat="1" applyFont="1" applyBorder="1"/>
    <xf numFmtId="164" fontId="9" fillId="0" borderId="0" xfId="1" applyFont="1"/>
    <xf numFmtId="43" fontId="4" fillId="0" borderId="0" xfId="1" applyNumberFormat="1" applyFont="1"/>
    <xf numFmtId="165" fontId="4" fillId="0" borderId="0" xfId="1" applyNumberFormat="1" applyFont="1"/>
    <xf numFmtId="164" fontId="13" fillId="2" borderId="0" xfId="1" applyFont="1" applyFill="1" applyAlignment="1">
      <alignment vertical="center"/>
    </xf>
    <xf numFmtId="0" fontId="3" fillId="0" borderId="0" xfId="0" applyFont="1" applyAlignment="1">
      <alignment vertical="center"/>
    </xf>
    <xf numFmtId="165" fontId="14" fillId="0" borderId="0" xfId="1" applyNumberFormat="1" applyFont="1" applyBorder="1"/>
    <xf numFmtId="165" fontId="3" fillId="0" borderId="0" xfId="1" applyNumberFormat="1" applyFont="1"/>
    <xf numFmtId="165" fontId="3" fillId="0" borderId="0" xfId="1" applyNumberFormat="1" applyFont="1" applyBorder="1"/>
    <xf numFmtId="0" fontId="15" fillId="0" borderId="0" xfId="0" applyFont="1" applyAlignment="1">
      <alignment horizontal="center"/>
    </xf>
    <xf numFmtId="0" fontId="15" fillId="0" borderId="0" xfId="0" applyFont="1"/>
    <xf numFmtId="0" fontId="16" fillId="0" borderId="0" xfId="0" applyFont="1"/>
    <xf numFmtId="9" fontId="16" fillId="0" borderId="0" xfId="2" applyFont="1" applyAlignment="1"/>
    <xf numFmtId="0" fontId="17" fillId="0" borderId="0" xfId="0" applyFont="1"/>
    <xf numFmtId="164" fontId="17" fillId="0" borderId="0" xfId="1" applyFont="1" applyAlignment="1">
      <alignment horizontal="right"/>
    </xf>
    <xf numFmtId="164" fontId="17" fillId="0" borderId="0" xfId="1" applyFont="1" applyBorder="1" applyAlignment="1">
      <alignment horizontal="right"/>
    </xf>
    <xf numFmtId="14" fontId="18" fillId="0" borderId="0" xfId="1" applyNumberFormat="1" applyFont="1" applyAlignment="1">
      <alignment horizontal="center" vertical="center" wrapText="1"/>
    </xf>
    <xf numFmtId="165" fontId="18" fillId="0" borderId="0" xfId="1" applyNumberFormat="1" applyFont="1" applyBorder="1" applyAlignment="1">
      <alignment horizontal="center" vertical="center" wrapText="1"/>
    </xf>
    <xf numFmtId="9" fontId="16" fillId="0" borderId="0" xfId="2" applyFont="1"/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3" fontId="19" fillId="0" borderId="0" xfId="1" applyNumberFormat="1" applyFont="1" applyFill="1" applyAlignment="1">
      <alignment horizontal="right" vertical="center"/>
    </xf>
    <xf numFmtId="3" fontId="19" fillId="0" borderId="0" xfId="1" applyNumberFormat="1" applyFont="1" applyFill="1" applyBorder="1" applyAlignment="1">
      <alignment horizontal="right" vertical="center"/>
    </xf>
    <xf numFmtId="165" fontId="19" fillId="0" borderId="0" xfId="1" applyNumberFormat="1" applyFont="1" applyFill="1" applyAlignment="1">
      <alignment horizontal="center" vertical="center"/>
    </xf>
    <xf numFmtId="43" fontId="16" fillId="0" borderId="0" xfId="0" applyNumberFormat="1" applyFont="1"/>
    <xf numFmtId="165" fontId="19" fillId="0" borderId="0" xfId="1" applyNumberFormat="1" applyFont="1" applyFill="1" applyBorder="1" applyAlignment="1">
      <alignment horizontal="right" vertical="center"/>
    </xf>
    <xf numFmtId="0" fontId="20" fillId="0" borderId="0" xfId="0" applyFont="1" applyAlignment="1">
      <alignment horizontal="right"/>
    </xf>
    <xf numFmtId="3" fontId="18" fillId="0" borderId="1" xfId="1" applyNumberFormat="1" applyFont="1" applyFill="1" applyBorder="1" applyAlignment="1">
      <alignment horizontal="right" vertical="center"/>
    </xf>
    <xf numFmtId="3" fontId="18" fillId="0" borderId="0" xfId="1" applyNumberFormat="1" applyFont="1" applyFill="1" applyBorder="1" applyAlignment="1">
      <alignment horizontal="right" vertical="center"/>
    </xf>
    <xf numFmtId="164" fontId="17" fillId="0" borderId="0" xfId="1" applyFont="1"/>
    <xf numFmtId="167" fontId="16" fillId="0" borderId="0" xfId="0" applyNumberFormat="1" applyFont="1"/>
    <xf numFmtId="164" fontId="16" fillId="0" borderId="0" xfId="1" applyFont="1"/>
    <xf numFmtId="3" fontId="16" fillId="0" borderId="0" xfId="0" applyNumberFormat="1" applyFont="1"/>
    <xf numFmtId="0" fontId="17" fillId="0" borderId="0" xfId="0" applyFont="1" applyAlignment="1">
      <alignment horizontal="left" vertical="center"/>
    </xf>
    <xf numFmtId="3" fontId="17" fillId="0" borderId="0" xfId="1" applyNumberFormat="1" applyFont="1" applyFill="1" applyBorder="1" applyAlignment="1">
      <alignment horizontal="right"/>
    </xf>
    <xf numFmtId="0" fontId="18" fillId="0" borderId="0" xfId="0" applyFont="1" applyAlignment="1">
      <alignment vertical="center"/>
    </xf>
    <xf numFmtId="3" fontId="17" fillId="0" borderId="0" xfId="1" applyNumberFormat="1" applyFont="1" applyFill="1" applyAlignment="1">
      <alignment horizontal="right"/>
    </xf>
    <xf numFmtId="165" fontId="16" fillId="0" borderId="0" xfId="0" applyNumberFormat="1" applyFont="1"/>
    <xf numFmtId="43" fontId="17" fillId="0" borderId="0" xfId="2" applyNumberFormat="1" applyFont="1" applyFill="1" applyBorder="1" applyAlignment="1">
      <alignment vertical="center"/>
    </xf>
    <xf numFmtId="168" fontId="16" fillId="0" borderId="0" xfId="0" applyNumberFormat="1" applyFont="1"/>
    <xf numFmtId="164" fontId="17" fillId="0" borderId="0" xfId="0" applyNumberFormat="1" applyFont="1"/>
    <xf numFmtId="0" fontId="17" fillId="0" borderId="0" xfId="0" applyFont="1" applyAlignment="1">
      <alignment horizontal="left"/>
    </xf>
    <xf numFmtId="164" fontId="17" fillId="0" borderId="0" xfId="1" applyFont="1" applyFill="1" applyBorder="1" applyAlignment="1">
      <alignment horizontal="right"/>
    </xf>
    <xf numFmtId="164" fontId="18" fillId="0" borderId="5" xfId="1" applyFont="1" applyFill="1" applyBorder="1" applyAlignment="1">
      <alignment horizontal="right" vertical="center"/>
    </xf>
    <xf numFmtId="3" fontId="18" fillId="0" borderId="5" xfId="1" applyNumberFormat="1" applyFont="1" applyFill="1" applyBorder="1" applyAlignment="1">
      <alignment horizontal="right" vertical="center"/>
    </xf>
    <xf numFmtId="164" fontId="17" fillId="0" borderId="0" xfId="1" applyFont="1" applyFill="1" applyAlignment="1">
      <alignment horizontal="right"/>
    </xf>
    <xf numFmtId="164" fontId="17" fillId="0" borderId="0" xfId="1" applyFont="1" applyFill="1"/>
    <xf numFmtId="0" fontId="19" fillId="0" borderId="0" xfId="0" applyFont="1" applyAlignment="1">
      <alignment vertical="center"/>
    </xf>
    <xf numFmtId="10" fontId="17" fillId="0" borderId="0" xfId="2" applyNumberFormat="1" applyFont="1" applyFill="1" applyBorder="1" applyAlignment="1">
      <alignment horizontal="right"/>
    </xf>
    <xf numFmtId="0" fontId="16" fillId="0" borderId="0" xfId="0" applyFont="1" applyAlignment="1">
      <alignment vertical="center"/>
    </xf>
    <xf numFmtId="164" fontId="16" fillId="0" borderId="0" xfId="1" applyFont="1" applyFill="1" applyAlignment="1">
      <alignment horizontal="right"/>
    </xf>
    <xf numFmtId="164" fontId="16" fillId="0" borderId="0" xfId="1" applyFont="1" applyFill="1" applyBorder="1" applyAlignment="1">
      <alignment horizontal="right"/>
    </xf>
    <xf numFmtId="164" fontId="16" fillId="0" borderId="0" xfId="1" applyFont="1" applyFill="1"/>
    <xf numFmtId="0" fontId="16" fillId="0" borderId="0" xfId="1" applyNumberFormat="1" applyFont="1" applyAlignment="1">
      <alignment horizontal="right"/>
    </xf>
    <xf numFmtId="164" fontId="16" fillId="0" borderId="0" xfId="1" applyFont="1" applyBorder="1" applyAlignment="1">
      <alignment horizontal="right"/>
    </xf>
    <xf numFmtId="164" fontId="16" fillId="0" borderId="0" xfId="1" applyFont="1" applyAlignment="1">
      <alignment horizontal="right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</xdr:colOff>
      <xdr:row>0</xdr:row>
      <xdr:rowOff>0</xdr:rowOff>
    </xdr:from>
    <xdr:to>
      <xdr:col>1</xdr:col>
      <xdr:colOff>2239167</xdr:colOff>
      <xdr:row>3</xdr:row>
      <xdr:rowOff>173831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=""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0"/>
          <a:ext cx="2726848" cy="7681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1326695</xdr:colOff>
      <xdr:row>0</xdr:row>
      <xdr:rowOff>0</xdr:rowOff>
    </xdr:from>
    <xdr:to>
      <xdr:col>5</xdr:col>
      <xdr:colOff>457280</xdr:colOff>
      <xdr:row>3</xdr:row>
      <xdr:rowOff>2381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="" xmlns:a16="http://schemas.microsoft.com/office/drawing/2014/main" id="{00000000-0008-0000-0D00-000003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6272075" y="0"/>
          <a:ext cx="3451125" cy="59674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435430</xdr:colOff>
      <xdr:row>53</xdr:row>
      <xdr:rowOff>13608</xdr:rowOff>
    </xdr:from>
    <xdr:to>
      <xdr:col>5</xdr:col>
      <xdr:colOff>529320</xdr:colOff>
      <xdr:row>62</xdr:row>
      <xdr:rowOff>87087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35430" y="11108328"/>
          <a:ext cx="9359810" cy="19251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73932</xdr:colOff>
      <xdr:row>1</xdr:row>
      <xdr:rowOff>120649</xdr:rowOff>
    </xdr:from>
    <xdr:to>
      <xdr:col>5</xdr:col>
      <xdr:colOff>912132</xdr:colOff>
      <xdr:row>3</xdr:row>
      <xdr:rowOff>320675</xdr:rowOff>
    </xdr:to>
    <xdr:pic>
      <xdr:nvPicPr>
        <xdr:cNvPr id="2" name="Imagen 1" descr="C:\Users\Sr. Reyes\Desktop\LOGO NUEVO SRSM\timbrado_Metropolitano.png">
          <a:extLst>
            <a:ext uri="{FF2B5EF4-FFF2-40B4-BE49-F238E27FC236}">
              <a16:creationId xmlns="" xmlns:a16="http://schemas.microsoft.com/office/drawing/2014/main" id="{00000000-0008-0000-0E00-000005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2128772" y="448309"/>
          <a:ext cx="3284220" cy="85534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78922</xdr:colOff>
      <xdr:row>1</xdr:row>
      <xdr:rowOff>114300</xdr:rowOff>
    </xdr:from>
    <xdr:to>
      <xdr:col>1</xdr:col>
      <xdr:colOff>2552700</xdr:colOff>
      <xdr:row>4</xdr:row>
      <xdr:rowOff>72820</xdr:rowOff>
    </xdr:to>
    <xdr:pic>
      <xdr:nvPicPr>
        <xdr:cNvPr id="3" name="Imagen 2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="" xmlns:a16="http://schemas.microsoft.com/office/drawing/2014/main" id="{00000000-0008-0000-0E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62" y="441960"/>
          <a:ext cx="2473778" cy="94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214312</xdr:colOff>
      <xdr:row>46</xdr:row>
      <xdr:rowOff>119063</xdr:rowOff>
    </xdr:from>
    <xdr:to>
      <xdr:col>5</xdr:col>
      <xdr:colOff>619124</xdr:colOff>
      <xdr:row>61</xdr:row>
      <xdr:rowOff>285750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3852" y="13255943"/>
          <a:ext cx="14776132" cy="506634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STADO%20FINANCIERO%20FEBRERO%20trabajando%202024%20sc-09-03-2024-11-03-2024--TERMINADO%20OK.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francisca.castro\Downloads\Formulario%20nuevo%20de%20la%20ejecucion%20presupuestaria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ACUMULADO"/>
      <sheetName val="DATA ACUM"/>
      <sheetName val="3.Cambio del Patrimonio f."/>
      <sheetName val="5.Estado Comp. importes pr."/>
      <sheetName val="2.Est. de Rendimiento Comparat"/>
      <sheetName val="1.Estado de Situación Comparat"/>
      <sheetName val="6.NOTA ACUMULADA"/>
      <sheetName val="Hoja3"/>
      <sheetName val="4.Flujo de Efectivo Anual"/>
      <sheetName val="EST.RENDIM.ACUMULADO"/>
      <sheetName val="COMISION"/>
      <sheetName val="activo fijo"/>
      <sheetName val="CONSOLIDADOS ING Y GTOS ENE (2"/>
      <sheetName val="asientos de ajustes"/>
      <sheetName val="nota de Activo fijo"/>
      <sheetName val="ajuste de asignacion REGALIA"/>
      <sheetName val="CONSOLIDADOS ING Y GTOS ENE-DIC"/>
      <sheetName val="ajuste"/>
      <sheetName val="Hoja22"/>
      <sheetName val="DIARIO ACUMULADO"/>
      <sheetName val="Estado de Situación MES ."/>
      <sheetName val="Est. de Rendimiento MES"/>
      <sheetName val="Hoja6"/>
      <sheetName val="Hoja7"/>
      <sheetName val="Hoja8"/>
      <sheetName val="Hoja9"/>
      <sheetName val="Hoja10"/>
      <sheetName val="Hoja13"/>
      <sheetName val="Hoja14"/>
      <sheetName val="Hoja20"/>
      <sheetName val="Donaciones privad"/>
      <sheetName val="Hoja4"/>
      <sheetName val="ejecucion "/>
      <sheetName val="Hoja5"/>
      <sheetName val="Hoja12"/>
      <sheetName val="FLUJO CAJA FEB."/>
      <sheetName val="CUENTAS POR PAGAR "/>
      <sheetName val="NOTAS DEL MES"/>
      <sheetName val="adquisicion activos fijos"/>
      <sheetName val="Tabla ENE  2024"/>
      <sheetName val="TABLA-FEB.2024"/>
      <sheetName val="Hoja11"/>
      <sheetName val="Hoja15"/>
      <sheetName val="Hoja18"/>
      <sheetName val="Hoja17"/>
      <sheetName val="Hoja27"/>
      <sheetName val="Hoja40"/>
      <sheetName val="taba p final"/>
      <sheetName val="Hoja34"/>
      <sheetName val="DIARIO GENERAL FEBRERO 2024"/>
      <sheetName val="Hoja1"/>
      <sheetName val="DONACIONES"/>
      <sheetName val="PPNE6 ENERO-2023 (2)"/>
      <sheetName val="Flujo de Efectivo mes"/>
      <sheetName val="Dynamics Enum Cach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rio"/>
      <sheetName val="Base - No tocar"/>
      <sheetName val="Criterios - No tocar"/>
      <sheetName val="MENE2"/>
      <sheetName val="MENE3"/>
    </sheetNames>
    <sheetDataSet>
      <sheetData sheetId="0" refreshError="1"/>
      <sheetData sheetId="1" refreshError="1"/>
      <sheetData sheetId="2">
        <row r="1">
          <cell r="B1" t="str">
            <v>Metropolitano - '0</v>
          </cell>
          <cell r="C1" t="str">
            <v>Valdesia - I</v>
          </cell>
          <cell r="D1" t="str">
            <v>Norcentral - II</v>
          </cell>
          <cell r="E1" t="str">
            <v>Nordeste - III</v>
          </cell>
          <cell r="F1" t="str">
            <v>Enriquillo - IV</v>
          </cell>
          <cell r="G1" t="str">
            <v>Este - V</v>
          </cell>
          <cell r="H1" t="str">
            <v>El Valle - VI</v>
          </cell>
          <cell r="I1" t="str">
            <v>Cibao Occidental - VII</v>
          </cell>
          <cell r="J1" t="str">
            <v>Cibao Central - VIII</v>
          </cell>
          <cell r="K1" t="str">
            <v>Vacío</v>
          </cell>
        </row>
        <row r="2">
          <cell r="M2" t="str">
            <v>Vacío</v>
          </cell>
        </row>
        <row r="3">
          <cell r="M3" t="str">
            <v>enero  - marzo</v>
          </cell>
        </row>
        <row r="4">
          <cell r="M4" t="str">
            <v>abril - junio</v>
          </cell>
        </row>
        <row r="5">
          <cell r="M5" t="str">
            <v>julio - septiembre</v>
          </cell>
        </row>
        <row r="6">
          <cell r="M6" t="str">
            <v>octubre - Diciembre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A3FF"/>
  </sheetPr>
  <dimension ref="B5:V81"/>
  <sheetViews>
    <sheetView showGridLines="0" tabSelected="1" view="pageBreakPreview" topLeftCell="B1" zoomScale="70" zoomScaleNormal="70" zoomScaleSheetLayoutView="70" zoomScalePageLayoutView="25" workbookViewId="0">
      <selection activeCell="E40" sqref="E40"/>
    </sheetView>
  </sheetViews>
  <sheetFormatPr baseColWidth="10" defaultColWidth="11.44140625" defaultRowHeight="15.6" x14ac:dyDescent="0.3"/>
  <cols>
    <col min="1" max="1" width="7.6640625" style="4" customWidth="1"/>
    <col min="2" max="2" width="64.44140625" style="65" customWidth="1"/>
    <col min="3" max="3" width="31" style="67" customWidth="1"/>
    <col min="4" max="4" width="5.33203125" style="68" customWidth="1"/>
    <col min="5" max="5" width="26.6640625" style="67" customWidth="1"/>
    <col min="6" max="6" width="14.88671875" style="2" customWidth="1"/>
    <col min="7" max="7" width="23.88671875" customWidth="1"/>
    <col min="8" max="8" width="25.6640625" customWidth="1"/>
    <col min="9" max="9" width="28.109375" customWidth="1"/>
    <col min="10" max="10" width="26.109375" customWidth="1"/>
    <col min="11" max="11" width="25.88671875" customWidth="1"/>
    <col min="12" max="12" width="11.6640625" style="3" customWidth="1"/>
    <col min="13" max="13" width="29.88671875" style="3" customWidth="1"/>
    <col min="14" max="14" width="19.6640625" style="3" customWidth="1"/>
    <col min="15" max="15" width="21.88671875" style="3" customWidth="1"/>
    <col min="16" max="16" width="23.44140625" style="3" customWidth="1"/>
    <col min="17" max="17" width="22.5546875" style="3" customWidth="1"/>
    <col min="18" max="18" width="26.33203125" style="3" customWidth="1"/>
    <col min="19" max="19" width="19.33203125" style="3" customWidth="1"/>
    <col min="20" max="20" width="31.33203125" style="3" customWidth="1"/>
    <col min="21" max="21" width="22.33203125" style="4" customWidth="1"/>
    <col min="22" max="22" width="18.6640625" style="4" bestFit="1" customWidth="1"/>
    <col min="23" max="16384" width="11.44140625" style="4"/>
  </cols>
  <sheetData>
    <row r="5" spans="2:20" ht="16.2" x14ac:dyDescent="0.3">
      <c r="B5" s="1" t="s">
        <v>0</v>
      </c>
      <c r="C5" s="1"/>
      <c r="D5" s="1"/>
      <c r="E5" s="1"/>
    </row>
    <row r="6" spans="2:20" ht="16.2" x14ac:dyDescent="0.3">
      <c r="B6" s="1" t="s">
        <v>1</v>
      </c>
      <c r="C6" s="1"/>
      <c r="D6" s="1"/>
      <c r="E6" s="1"/>
    </row>
    <row r="7" spans="2:20" ht="16.2" x14ac:dyDescent="0.3">
      <c r="B7" s="1" t="s">
        <v>2</v>
      </c>
      <c r="C7" s="1"/>
      <c r="D7" s="1"/>
      <c r="E7" s="1"/>
      <c r="F7" s="5"/>
      <c r="L7" s="6"/>
      <c r="M7" s="6"/>
      <c r="N7" s="6"/>
      <c r="O7" s="6"/>
      <c r="P7" s="6"/>
      <c r="Q7" s="6"/>
      <c r="R7" s="6"/>
      <c r="S7" s="6"/>
      <c r="T7" s="6"/>
    </row>
    <row r="8" spans="2:20" ht="16.2" x14ac:dyDescent="0.3">
      <c r="B8" s="1" t="s">
        <v>3</v>
      </c>
      <c r="C8" s="1"/>
      <c r="D8" s="1"/>
      <c r="E8" s="1"/>
      <c r="F8" s="5"/>
      <c r="L8" s="6"/>
      <c r="M8" s="6"/>
      <c r="N8" s="6"/>
      <c r="O8" s="6"/>
      <c r="P8" s="6"/>
      <c r="Q8" s="6"/>
      <c r="R8" s="6"/>
      <c r="S8" s="6"/>
      <c r="T8" s="6"/>
    </row>
    <row r="9" spans="2:20" ht="16.2" x14ac:dyDescent="0.3">
      <c r="B9" s="1" t="s">
        <v>4</v>
      </c>
      <c r="C9" s="1"/>
      <c r="D9" s="1"/>
      <c r="E9" s="1"/>
      <c r="F9" s="5"/>
      <c r="L9" s="6"/>
      <c r="M9" s="6"/>
      <c r="N9" s="6"/>
      <c r="O9" s="6"/>
      <c r="P9" s="6"/>
      <c r="Q9" s="6"/>
      <c r="R9" s="6"/>
      <c r="S9" s="6"/>
      <c r="T9" s="6"/>
    </row>
    <row r="10" spans="2:20" ht="16.2" x14ac:dyDescent="0.3">
      <c r="B10" s="1" t="s">
        <v>5</v>
      </c>
      <c r="C10" s="1"/>
      <c r="D10" s="1"/>
      <c r="E10" s="1"/>
      <c r="F10" s="5"/>
      <c r="L10" s="6"/>
      <c r="M10" s="6"/>
      <c r="N10" s="6"/>
      <c r="O10" s="6"/>
      <c r="P10" s="6"/>
      <c r="Q10" s="6"/>
      <c r="R10" s="6"/>
      <c r="S10" s="6"/>
      <c r="T10" s="6"/>
    </row>
    <row r="11" spans="2:20" ht="16.2" x14ac:dyDescent="0.3">
      <c r="B11" s="7"/>
      <c r="C11" s="8"/>
      <c r="D11" s="9"/>
      <c r="E11" s="8"/>
      <c r="F11" s="5"/>
      <c r="L11" s="6"/>
      <c r="M11" s="6"/>
      <c r="N11" s="6"/>
      <c r="O11" s="6"/>
      <c r="P11" s="6"/>
      <c r="Q11" s="6"/>
      <c r="R11" s="6"/>
      <c r="S11" s="6"/>
      <c r="T11" s="6"/>
    </row>
    <row r="12" spans="2:20" ht="15" hidden="1" customHeight="1" x14ac:dyDescent="0.3">
      <c r="B12" s="7"/>
      <c r="C12" s="8"/>
      <c r="D12" s="9"/>
      <c r="E12" s="8"/>
      <c r="F12" s="5"/>
      <c r="L12" s="6"/>
      <c r="M12" s="6"/>
      <c r="N12" s="6"/>
      <c r="O12" s="6"/>
      <c r="P12" s="6"/>
      <c r="Q12" s="6"/>
      <c r="R12" s="6"/>
      <c r="S12" s="6"/>
      <c r="T12" s="6"/>
    </row>
    <row r="13" spans="2:20" ht="16.2" x14ac:dyDescent="0.3">
      <c r="B13" s="10"/>
      <c r="C13" s="11"/>
      <c r="D13" s="12"/>
      <c r="E13" s="11"/>
      <c r="F13" s="5"/>
      <c r="L13" s="6"/>
      <c r="M13" s="6"/>
      <c r="N13" s="6"/>
      <c r="O13" s="6"/>
      <c r="P13" s="6"/>
      <c r="Q13" s="6"/>
      <c r="R13" s="6"/>
      <c r="S13" s="6"/>
      <c r="T13" s="6"/>
    </row>
    <row r="14" spans="2:20" ht="30.75" customHeight="1" x14ac:dyDescent="0.3">
      <c r="B14" s="13"/>
      <c r="C14" s="14" t="s">
        <v>6</v>
      </c>
      <c r="D14" s="15"/>
      <c r="E14" s="14" t="s">
        <v>7</v>
      </c>
      <c r="F14" s="5"/>
      <c r="L14" s="6"/>
      <c r="M14" s="6"/>
      <c r="N14" s="6"/>
      <c r="O14" s="6"/>
      <c r="P14" s="6"/>
      <c r="Q14" s="6"/>
      <c r="R14" s="6"/>
      <c r="S14" s="6"/>
      <c r="T14" s="6"/>
    </row>
    <row r="15" spans="2:20" ht="16.2" x14ac:dyDescent="0.3">
      <c r="B15" s="13"/>
      <c r="C15" s="16"/>
      <c r="D15" s="15"/>
      <c r="E15" s="17"/>
      <c r="F15" s="5"/>
      <c r="L15" s="6"/>
      <c r="M15" s="6"/>
      <c r="N15" s="6"/>
      <c r="O15" s="6"/>
      <c r="P15" s="6"/>
      <c r="Q15" s="6"/>
      <c r="R15" s="6"/>
      <c r="S15" s="6"/>
      <c r="T15" s="6"/>
    </row>
    <row r="16" spans="2:20" ht="16.2" x14ac:dyDescent="0.3">
      <c r="B16" s="18" t="s">
        <v>8</v>
      </c>
      <c r="C16" s="19"/>
      <c r="D16" s="20"/>
      <c r="E16" s="19"/>
      <c r="F16" s="21"/>
      <c r="L16" s="6"/>
      <c r="M16" s="6"/>
      <c r="N16" s="6"/>
      <c r="O16" s="6"/>
      <c r="P16" s="6"/>
      <c r="Q16" s="6"/>
      <c r="R16" s="6"/>
      <c r="S16" s="6"/>
      <c r="T16" s="6"/>
    </row>
    <row r="17" spans="2:22" s="23" customFormat="1" ht="16.2" x14ac:dyDescent="0.3">
      <c r="B17" s="18" t="s">
        <v>9</v>
      </c>
      <c r="C17" s="19"/>
      <c r="D17" s="20"/>
      <c r="E17" s="19"/>
      <c r="F17" s="21"/>
      <c r="G17"/>
      <c r="H17"/>
      <c r="I17"/>
      <c r="J17"/>
      <c r="K17"/>
      <c r="L17" s="22"/>
      <c r="M17" s="22"/>
      <c r="N17" s="22"/>
      <c r="O17" s="22"/>
      <c r="P17" s="22"/>
      <c r="Q17" s="22"/>
      <c r="R17" s="22"/>
      <c r="S17" s="22"/>
      <c r="T17" s="22"/>
    </row>
    <row r="18" spans="2:22" s="23" customFormat="1" ht="16.2" x14ac:dyDescent="0.3">
      <c r="B18" s="24" t="s">
        <v>10</v>
      </c>
      <c r="C18" s="25">
        <v>1881585.132999857</v>
      </c>
      <c r="D18" s="26"/>
      <c r="E18" s="25"/>
      <c r="F18" s="27"/>
      <c r="G18"/>
      <c r="H18"/>
      <c r="I18"/>
      <c r="J18"/>
      <c r="K18"/>
      <c r="L18" s="22"/>
      <c r="M18" s="22"/>
      <c r="N18" s="22"/>
      <c r="O18" s="22"/>
      <c r="P18" s="22"/>
      <c r="Q18" s="22"/>
      <c r="R18" s="22"/>
      <c r="S18" s="28"/>
      <c r="T18" s="22"/>
      <c r="U18" s="29"/>
      <c r="V18" s="29"/>
    </row>
    <row r="19" spans="2:22" s="23" customFormat="1" ht="16.2" x14ac:dyDescent="0.3">
      <c r="B19" s="24" t="s">
        <v>11</v>
      </c>
      <c r="C19" s="25">
        <v>317812395.5907414</v>
      </c>
      <c r="D19" s="26"/>
      <c r="E19" s="25">
        <v>287416470.3676244</v>
      </c>
      <c r="F19" s="27"/>
      <c r="G19"/>
      <c r="H19"/>
      <c r="I19"/>
      <c r="J19"/>
      <c r="K19"/>
      <c r="L19" s="22"/>
      <c r="M19" s="22"/>
      <c r="N19" s="22"/>
      <c r="O19" s="22"/>
      <c r="P19" s="22"/>
      <c r="Q19" s="22"/>
      <c r="R19" s="22"/>
      <c r="S19" s="22"/>
      <c r="T19" s="22"/>
      <c r="U19" s="29"/>
      <c r="V19" s="29"/>
    </row>
    <row r="20" spans="2:22" s="23" customFormat="1" ht="16.2" x14ac:dyDescent="0.3">
      <c r="B20" s="24" t="s">
        <v>12</v>
      </c>
      <c r="C20" s="30">
        <v>209129746.96002567</v>
      </c>
      <c r="D20" s="31"/>
      <c r="E20" s="30">
        <v>218070083.10874858</v>
      </c>
      <c r="F20" s="27"/>
      <c r="G20"/>
      <c r="H20"/>
      <c r="I20"/>
      <c r="J20"/>
      <c r="K20"/>
      <c r="L20" s="22"/>
      <c r="M20" s="22"/>
      <c r="N20" s="22"/>
      <c r="O20" s="22"/>
      <c r="P20" s="22"/>
      <c r="Q20" s="22"/>
      <c r="R20" s="22"/>
      <c r="S20" s="22"/>
      <c r="T20" s="22"/>
      <c r="U20" s="29"/>
      <c r="V20" s="29"/>
    </row>
    <row r="21" spans="2:22" s="23" customFormat="1" ht="16.2" x14ac:dyDescent="0.3">
      <c r="B21" s="24" t="s">
        <v>13</v>
      </c>
      <c r="C21" s="32">
        <v>2554825.6079999991</v>
      </c>
      <c r="D21" s="31"/>
      <c r="E21" s="30">
        <v>2046310.6079999995</v>
      </c>
      <c r="F21" s="27"/>
      <c r="G21"/>
      <c r="H21"/>
      <c r="I21"/>
      <c r="J21"/>
      <c r="K21"/>
      <c r="L21" s="22"/>
      <c r="M21" s="22"/>
      <c r="N21" s="22"/>
      <c r="O21" s="22"/>
      <c r="P21" s="22"/>
      <c r="Q21" s="22"/>
      <c r="R21" s="22"/>
      <c r="S21" s="22"/>
      <c r="T21" s="22"/>
      <c r="U21" s="29"/>
      <c r="V21" s="29"/>
    </row>
    <row r="22" spans="2:22" s="23" customFormat="1" ht="16.8" thickBot="1" x14ac:dyDescent="0.35">
      <c r="B22" s="18" t="s">
        <v>14</v>
      </c>
      <c r="C22" s="33">
        <v>531378553.29176688</v>
      </c>
      <c r="D22" s="34"/>
      <c r="E22" s="33">
        <v>507532864.08437294</v>
      </c>
      <c r="F22" s="27"/>
      <c r="G22"/>
      <c r="H22"/>
      <c r="I22"/>
      <c r="J22"/>
      <c r="K22"/>
      <c r="L22" s="22"/>
      <c r="M22" s="22"/>
      <c r="N22" s="22"/>
      <c r="O22" s="22"/>
      <c r="P22" s="22"/>
      <c r="Q22" s="22"/>
      <c r="R22" s="22"/>
      <c r="S22" s="22"/>
      <c r="T22" s="22"/>
      <c r="U22" s="29"/>
    </row>
    <row r="23" spans="2:22" s="23" customFormat="1" ht="16.2" x14ac:dyDescent="0.3">
      <c r="B23" s="18"/>
      <c r="C23" s="35"/>
      <c r="D23" s="36"/>
      <c r="E23" s="35"/>
      <c r="F23" s="27"/>
      <c r="G23"/>
      <c r="H23"/>
      <c r="I23"/>
      <c r="J23"/>
      <c r="K23"/>
      <c r="L23" s="22"/>
      <c r="M23" s="22"/>
      <c r="N23" s="22"/>
      <c r="O23" s="22"/>
      <c r="P23" s="22"/>
      <c r="Q23" s="22"/>
      <c r="R23" s="22"/>
      <c r="S23" s="22"/>
      <c r="T23" s="22"/>
      <c r="U23" s="29"/>
    </row>
    <row r="24" spans="2:22" s="23" customFormat="1" ht="16.2" x14ac:dyDescent="0.3">
      <c r="B24" s="18" t="s">
        <v>15</v>
      </c>
      <c r="C24" s="35"/>
      <c r="D24" s="36"/>
      <c r="E24" s="35"/>
      <c r="F24" s="27"/>
      <c r="G24"/>
      <c r="H24"/>
      <c r="I24"/>
      <c r="J24"/>
      <c r="K24"/>
      <c r="L24" s="22"/>
      <c r="M24" s="22"/>
      <c r="N24" s="22"/>
      <c r="O24" s="22"/>
      <c r="P24" s="22"/>
      <c r="Q24" s="22"/>
      <c r="R24" s="22"/>
      <c r="S24" s="22"/>
      <c r="T24" s="22"/>
      <c r="U24" s="29"/>
    </row>
    <row r="25" spans="2:22" s="23" customFormat="1" ht="16.2" x14ac:dyDescent="0.3">
      <c r="B25" s="24" t="s">
        <v>16</v>
      </c>
      <c r="C25" s="32">
        <v>87238398.704611376</v>
      </c>
      <c r="D25" s="26"/>
      <c r="E25" s="37">
        <v>78379508.069567069</v>
      </c>
      <c r="F25" s="27"/>
      <c r="G25"/>
      <c r="H25"/>
      <c r="I25"/>
      <c r="J25"/>
      <c r="K25"/>
      <c r="L25" s="22"/>
      <c r="M25" s="22"/>
      <c r="N25" s="22"/>
      <c r="O25" s="22"/>
      <c r="P25" s="22"/>
      <c r="Q25" s="22"/>
      <c r="R25" s="22"/>
      <c r="S25" s="22"/>
      <c r="T25" s="22"/>
      <c r="U25" s="29"/>
      <c r="V25" s="29"/>
    </row>
    <row r="26" spans="2:22" s="23" customFormat="1" ht="16.2" x14ac:dyDescent="0.3">
      <c r="B26" s="24" t="s">
        <v>17</v>
      </c>
      <c r="C26" s="38">
        <v>1505389.4100000029</v>
      </c>
      <c r="D26" s="26"/>
      <c r="E26" s="38">
        <v>1505389.41</v>
      </c>
      <c r="F26" s="27"/>
      <c r="G26"/>
      <c r="H26"/>
      <c r="I26"/>
      <c r="J26"/>
      <c r="K26"/>
      <c r="L26" s="22"/>
      <c r="M26" s="22"/>
      <c r="N26" s="22"/>
      <c r="O26" s="22"/>
      <c r="P26" s="22"/>
      <c r="Q26" s="22"/>
      <c r="R26" s="22"/>
      <c r="S26" s="22"/>
      <c r="T26" s="22"/>
      <c r="U26" s="29"/>
    </row>
    <row r="27" spans="2:22" s="23" customFormat="1" ht="16.2" x14ac:dyDescent="0.3">
      <c r="B27" s="18" t="s">
        <v>18</v>
      </c>
      <c r="C27" s="35">
        <v>88743788.114611372</v>
      </c>
      <c r="D27" s="36"/>
      <c r="E27" s="35">
        <v>79884897.479567066</v>
      </c>
      <c r="F27" s="27"/>
      <c r="G27"/>
      <c r="H27"/>
      <c r="I27"/>
      <c r="J27"/>
      <c r="K27"/>
      <c r="L27" s="22"/>
      <c r="M27" s="22"/>
      <c r="N27" s="22"/>
      <c r="O27" s="22"/>
      <c r="P27" s="22"/>
      <c r="Q27" s="22"/>
      <c r="R27" s="22"/>
      <c r="S27" s="22"/>
      <c r="T27" s="22"/>
      <c r="U27" s="29"/>
    </row>
    <row r="28" spans="2:22" s="23" customFormat="1" ht="16.2" x14ac:dyDescent="0.3">
      <c r="B28" s="18"/>
      <c r="C28" s="39"/>
      <c r="D28" s="36"/>
      <c r="E28" s="39"/>
      <c r="F28" s="27"/>
      <c r="G28"/>
      <c r="H28"/>
      <c r="I28"/>
      <c r="J28"/>
      <c r="K28"/>
      <c r="L28" s="22"/>
      <c r="M28" s="22"/>
      <c r="N28" s="22"/>
      <c r="O28" s="22"/>
      <c r="P28" s="22"/>
      <c r="Q28" s="22"/>
      <c r="R28" s="22"/>
      <c r="S28" s="22"/>
      <c r="T28" s="22"/>
      <c r="U28" s="29"/>
    </row>
    <row r="29" spans="2:22" s="23" customFormat="1" ht="16.8" thickBot="1" x14ac:dyDescent="0.35">
      <c r="B29" s="18" t="s">
        <v>19</v>
      </c>
      <c r="C29" s="33">
        <v>620122341.40637827</v>
      </c>
      <c r="D29" s="34"/>
      <c r="E29" s="33">
        <v>587417761.56394005</v>
      </c>
      <c r="F29" s="27"/>
      <c r="G29"/>
      <c r="H29"/>
      <c r="I29"/>
      <c r="J29"/>
      <c r="K29"/>
      <c r="L29" s="22"/>
      <c r="M29" s="22"/>
      <c r="N29" s="22"/>
      <c r="O29" s="22"/>
      <c r="P29" s="22"/>
      <c r="Q29" s="22"/>
      <c r="R29" s="22"/>
      <c r="S29" s="22"/>
      <c r="T29" s="22"/>
      <c r="U29" s="29"/>
      <c r="V29" s="29"/>
    </row>
    <row r="30" spans="2:22" s="23" customFormat="1" ht="16.2" x14ac:dyDescent="0.3">
      <c r="B30" s="40" t="s">
        <v>20</v>
      </c>
      <c r="C30" s="19"/>
      <c r="D30" s="20"/>
      <c r="E30" s="19"/>
      <c r="F30" s="27"/>
      <c r="G30"/>
      <c r="H30"/>
      <c r="I30"/>
      <c r="J30"/>
      <c r="K30"/>
      <c r="L30" s="22"/>
      <c r="M30" s="22"/>
      <c r="N30" s="22"/>
      <c r="O30" s="22"/>
      <c r="P30" s="22"/>
      <c r="Q30" s="22"/>
      <c r="R30" s="22"/>
      <c r="S30" s="22"/>
      <c r="T30" s="22"/>
      <c r="U30" s="29"/>
    </row>
    <row r="31" spans="2:22" s="23" customFormat="1" ht="16.2" x14ac:dyDescent="0.3">
      <c r="B31" s="40"/>
      <c r="C31" s="25"/>
      <c r="D31" s="26"/>
      <c r="E31" s="25"/>
      <c r="F31" s="27"/>
      <c r="G31"/>
      <c r="H31"/>
      <c r="I31"/>
      <c r="J31"/>
      <c r="K31"/>
      <c r="L31" s="22"/>
      <c r="M31" s="22"/>
      <c r="N31" s="22"/>
      <c r="O31" s="22"/>
      <c r="P31" s="22"/>
      <c r="Q31" s="22"/>
      <c r="R31" s="22"/>
      <c r="S31" s="22"/>
      <c r="T31" s="22"/>
      <c r="U31" s="29"/>
    </row>
    <row r="32" spans="2:22" s="23" customFormat="1" ht="16.2" x14ac:dyDescent="0.3">
      <c r="B32" s="24" t="s">
        <v>21</v>
      </c>
      <c r="C32" s="41">
        <v>297077199.98999995</v>
      </c>
      <c r="D32" s="42"/>
      <c r="E32" s="41">
        <v>247853069.24000004</v>
      </c>
      <c r="F32" s="27"/>
      <c r="G32"/>
      <c r="H32"/>
      <c r="I32"/>
      <c r="J32"/>
      <c r="K32"/>
      <c r="L32" s="22"/>
      <c r="M32" s="22"/>
      <c r="N32" s="22"/>
      <c r="O32" s="22"/>
      <c r="P32" s="22"/>
      <c r="Q32" s="22"/>
      <c r="R32" s="22"/>
      <c r="S32" s="22"/>
      <c r="T32" s="22"/>
      <c r="U32" s="29"/>
      <c r="V32" s="29"/>
    </row>
    <row r="33" spans="2:22" s="23" customFormat="1" ht="16.95" customHeight="1" x14ac:dyDescent="0.3">
      <c r="B33" s="24" t="s">
        <v>22</v>
      </c>
      <c r="C33" s="43">
        <v>8140864.1224999987</v>
      </c>
      <c r="D33" s="44"/>
      <c r="E33" s="43">
        <v>3060310.3849999998</v>
      </c>
      <c r="F33" s="27"/>
      <c r="G33"/>
      <c r="H33"/>
      <c r="I33"/>
      <c r="J33"/>
      <c r="K33"/>
      <c r="L33" s="22"/>
      <c r="M33" s="22"/>
      <c r="N33" s="22"/>
      <c r="O33" s="22"/>
      <c r="P33" s="22"/>
      <c r="Q33" s="22"/>
      <c r="R33" s="22"/>
      <c r="S33" s="22"/>
      <c r="T33" s="22"/>
      <c r="U33" s="29"/>
      <c r="V33" s="29"/>
    </row>
    <row r="34" spans="2:22" s="23" customFormat="1" ht="16.2" x14ac:dyDescent="0.3">
      <c r="B34" s="24" t="s">
        <v>23</v>
      </c>
      <c r="C34" s="45">
        <v>11053468.844000004</v>
      </c>
      <c r="D34" s="42"/>
      <c r="E34" s="45">
        <v>38734328.248100102</v>
      </c>
      <c r="F34" s="27"/>
      <c r="G34"/>
      <c r="H34"/>
      <c r="I34"/>
      <c r="J34"/>
      <c r="K34"/>
      <c r="L34" s="22"/>
      <c r="M34" s="22"/>
      <c r="N34" s="22"/>
      <c r="O34" s="22"/>
      <c r="P34" s="22"/>
      <c r="Q34" s="22"/>
      <c r="R34" s="22"/>
      <c r="S34" s="22"/>
      <c r="T34" s="22"/>
      <c r="U34" s="29"/>
    </row>
    <row r="35" spans="2:22" s="23" customFormat="1" ht="16.2" x14ac:dyDescent="0.3">
      <c r="B35" s="18" t="s">
        <v>24</v>
      </c>
      <c r="C35" s="46">
        <v>316271532.95649993</v>
      </c>
      <c r="D35" s="47"/>
      <c r="E35" s="46">
        <v>289647707.87310016</v>
      </c>
      <c r="F35" s="27"/>
      <c r="G35"/>
      <c r="H35"/>
      <c r="I35"/>
      <c r="J35"/>
      <c r="K35"/>
      <c r="L35" s="22"/>
      <c r="M35" s="22"/>
      <c r="N35" s="22"/>
      <c r="O35" s="22"/>
      <c r="P35" s="22"/>
      <c r="Q35" s="22"/>
      <c r="R35" s="22"/>
      <c r="S35" s="22"/>
      <c r="T35" s="22"/>
      <c r="U35" s="29"/>
    </row>
    <row r="36" spans="2:22" s="23" customFormat="1" ht="16.2" x14ac:dyDescent="0.3">
      <c r="B36" s="18"/>
      <c r="C36" s="46"/>
      <c r="D36" s="47"/>
      <c r="E36" s="46"/>
      <c r="F36" s="27"/>
      <c r="G36"/>
      <c r="H36"/>
      <c r="I36"/>
      <c r="J36"/>
      <c r="K36"/>
      <c r="L36" s="22"/>
      <c r="M36" s="22"/>
      <c r="N36" s="22"/>
      <c r="O36" s="22"/>
      <c r="P36" s="22"/>
      <c r="Q36" s="22"/>
      <c r="R36" s="22"/>
      <c r="S36" s="22"/>
      <c r="T36" s="22"/>
      <c r="U36" s="29"/>
    </row>
    <row r="37" spans="2:22" s="23" customFormat="1" ht="16.2" customHeight="1" x14ac:dyDescent="0.3">
      <c r="B37" s="18" t="s">
        <v>25</v>
      </c>
      <c r="C37" s="41"/>
      <c r="D37" s="42"/>
      <c r="E37" s="41"/>
      <c r="F37" s="27"/>
      <c r="G37"/>
      <c r="H37"/>
      <c r="I37"/>
      <c r="J37"/>
      <c r="K37"/>
      <c r="L37" s="22"/>
      <c r="M37" s="22"/>
      <c r="N37" s="22"/>
      <c r="O37" s="22"/>
      <c r="P37" s="22"/>
      <c r="Q37" s="22"/>
      <c r="R37" s="22"/>
      <c r="S37" s="22"/>
      <c r="T37" s="22"/>
      <c r="U37" s="29"/>
    </row>
    <row r="38" spans="2:22" s="23" customFormat="1" ht="16.2" customHeight="1" x14ac:dyDescent="0.3">
      <c r="B38" s="24" t="s">
        <v>26</v>
      </c>
      <c r="C38" s="41">
        <v>11289058.961279139</v>
      </c>
      <c r="D38" s="42"/>
      <c r="E38" s="41">
        <v>11218529.208203411</v>
      </c>
      <c r="F38" s="27"/>
      <c r="G38"/>
      <c r="H38"/>
      <c r="I38"/>
      <c r="J38"/>
      <c r="K38"/>
      <c r="L38" s="22"/>
      <c r="M38" s="22"/>
      <c r="N38" s="22"/>
      <c r="O38" s="22"/>
      <c r="P38" s="22"/>
      <c r="Q38" s="22"/>
      <c r="R38" s="22"/>
      <c r="S38" s="22"/>
      <c r="T38" s="22"/>
      <c r="U38" s="29"/>
      <c r="V38" s="29"/>
    </row>
    <row r="39" spans="2:22" s="23" customFormat="1" ht="16.2" customHeight="1" x14ac:dyDescent="0.3">
      <c r="B39" s="18" t="s">
        <v>27</v>
      </c>
      <c r="C39" s="48">
        <v>11289058.961279139</v>
      </c>
      <c r="D39" s="47"/>
      <c r="E39" s="46">
        <v>11218529.208203411</v>
      </c>
      <c r="F39" s="27"/>
      <c r="G39"/>
      <c r="H39"/>
      <c r="I39"/>
      <c r="J39"/>
      <c r="K39"/>
      <c r="L39" s="22"/>
      <c r="M39" s="22"/>
      <c r="N39" s="22"/>
      <c r="O39" s="22"/>
      <c r="P39" s="22"/>
      <c r="Q39" s="22"/>
      <c r="R39" s="22"/>
      <c r="S39" s="22"/>
      <c r="T39" s="22"/>
      <c r="U39" s="29"/>
    </row>
    <row r="40" spans="2:22" s="23" customFormat="1" ht="16.2" x14ac:dyDescent="0.3">
      <c r="B40" s="18"/>
      <c r="C40" s="46"/>
      <c r="D40" s="47"/>
      <c r="E40" s="46"/>
      <c r="F40" s="27"/>
      <c r="G40"/>
      <c r="H40"/>
      <c r="I40"/>
      <c r="J40"/>
      <c r="K40"/>
      <c r="L40" s="22"/>
      <c r="M40" s="22"/>
      <c r="N40" s="22"/>
      <c r="O40" s="22"/>
      <c r="P40" s="22"/>
      <c r="Q40" s="22"/>
      <c r="R40" s="22"/>
      <c r="S40" s="22"/>
      <c r="T40" s="22"/>
      <c r="U40" s="29"/>
    </row>
    <row r="41" spans="2:22" s="23" customFormat="1" ht="16.2" x14ac:dyDescent="0.3">
      <c r="B41" s="18" t="s">
        <v>28</v>
      </c>
      <c r="C41" s="46">
        <v>327560591.91777909</v>
      </c>
      <c r="D41" s="47"/>
      <c r="E41" s="46">
        <v>300866237.0813036</v>
      </c>
      <c r="F41" s="27"/>
      <c r="G41"/>
      <c r="H41"/>
      <c r="I41"/>
      <c r="J41"/>
      <c r="K41"/>
      <c r="L41" s="22"/>
      <c r="M41" s="22"/>
      <c r="N41" s="22"/>
      <c r="O41" s="22"/>
      <c r="P41" s="22"/>
      <c r="Q41" s="22"/>
      <c r="R41" s="22"/>
      <c r="S41" s="22"/>
      <c r="T41" s="22"/>
      <c r="U41" s="29"/>
      <c r="V41" s="29"/>
    </row>
    <row r="42" spans="2:22" s="23" customFormat="1" ht="16.2" x14ac:dyDescent="0.3">
      <c r="B42" s="18"/>
      <c r="C42" s="46"/>
      <c r="D42" s="47"/>
      <c r="E42" s="46"/>
      <c r="F42" s="27"/>
      <c r="G42"/>
      <c r="H42"/>
      <c r="I42"/>
      <c r="J42"/>
      <c r="K42"/>
      <c r="L42" s="22"/>
      <c r="M42" s="22"/>
      <c r="N42" s="22"/>
      <c r="O42" s="22"/>
      <c r="P42" s="22"/>
      <c r="Q42" s="22"/>
      <c r="R42" s="22"/>
      <c r="S42" s="22"/>
      <c r="T42" s="22"/>
      <c r="U42" s="29"/>
    </row>
    <row r="43" spans="2:22" s="23" customFormat="1" ht="16.2" x14ac:dyDescent="0.3">
      <c r="B43" s="18" t="s">
        <v>29</v>
      </c>
      <c r="C43" s="41"/>
      <c r="D43" s="42"/>
      <c r="E43" s="41"/>
      <c r="F43" s="27"/>
      <c r="G43"/>
      <c r="H43"/>
      <c r="I43"/>
      <c r="J43"/>
      <c r="K43"/>
      <c r="L43" s="22"/>
      <c r="M43" s="22"/>
      <c r="N43" s="22"/>
      <c r="O43" s="22"/>
      <c r="P43" s="22"/>
      <c r="Q43" s="22"/>
      <c r="R43" s="22"/>
      <c r="S43" s="22"/>
      <c r="T43" s="22"/>
      <c r="U43" s="29"/>
    </row>
    <row r="44" spans="2:22" s="23" customFormat="1" ht="32.4" x14ac:dyDescent="0.3">
      <c r="B44" s="49" t="s">
        <v>30</v>
      </c>
      <c r="C44" s="50">
        <v>286551524.53118753</v>
      </c>
      <c r="D44" s="50"/>
      <c r="E44" s="50">
        <v>279936640.37337077</v>
      </c>
      <c r="F44" s="51"/>
      <c r="G44"/>
      <c r="H44"/>
      <c r="I44"/>
      <c r="J44"/>
      <c r="K44"/>
      <c r="L44" s="22"/>
      <c r="M44" s="22"/>
      <c r="N44" s="22"/>
      <c r="O44" s="22"/>
      <c r="P44" s="22"/>
      <c r="Q44" s="22"/>
      <c r="R44" s="22"/>
      <c r="S44" s="22"/>
      <c r="T44" s="22"/>
      <c r="U44" s="29"/>
    </row>
    <row r="45" spans="2:22" s="23" customFormat="1" ht="16.2" x14ac:dyDescent="0.3">
      <c r="B45" s="49" t="s">
        <v>31</v>
      </c>
      <c r="C45" s="43">
        <v>6010224.8269232064</v>
      </c>
      <c r="D45" s="44"/>
      <c r="E45" s="43">
        <v>6614884.1578167565</v>
      </c>
      <c r="F45" s="51"/>
      <c r="G45"/>
      <c r="H45"/>
      <c r="I45"/>
      <c r="J45"/>
      <c r="K45"/>
      <c r="L45" s="22"/>
      <c r="M45" s="22"/>
      <c r="N45" s="22"/>
      <c r="O45" s="22"/>
      <c r="P45" s="22"/>
      <c r="Q45" s="22"/>
      <c r="R45" s="22"/>
      <c r="S45" s="22"/>
      <c r="T45" s="22"/>
      <c r="U45" s="29"/>
    </row>
    <row r="46" spans="2:22" s="23" customFormat="1" ht="16.2" x14ac:dyDescent="0.3">
      <c r="B46" s="18" t="s">
        <v>32</v>
      </c>
      <c r="C46" s="52">
        <v>292561749.35811073</v>
      </c>
      <c r="D46" s="50"/>
      <c r="E46" s="52">
        <v>286551524.53118753</v>
      </c>
      <c r="F46" s="51"/>
      <c r="G46"/>
      <c r="H46"/>
      <c r="I46"/>
      <c r="J46"/>
      <c r="K46"/>
      <c r="L46" s="22"/>
      <c r="M46" s="22"/>
      <c r="N46" s="22"/>
      <c r="O46" s="22"/>
      <c r="P46" s="22"/>
      <c r="Q46" s="22"/>
      <c r="R46" s="22"/>
      <c r="S46" s="22"/>
      <c r="T46" s="22"/>
      <c r="U46" s="29"/>
    </row>
    <row r="47" spans="2:22" s="23" customFormat="1" ht="16.8" thickBot="1" x14ac:dyDescent="0.35">
      <c r="B47" s="53" t="s">
        <v>33</v>
      </c>
      <c r="C47" s="54">
        <v>620122341.27588987</v>
      </c>
      <c r="D47" s="55"/>
      <c r="E47" s="54">
        <v>587417761.61249113</v>
      </c>
      <c r="F47" s="51"/>
      <c r="G47"/>
      <c r="H47"/>
      <c r="I47"/>
      <c r="J47"/>
      <c r="K47"/>
      <c r="L47" s="22"/>
      <c r="M47" s="22"/>
      <c r="N47" s="22"/>
      <c r="O47" s="22"/>
      <c r="P47" s="22"/>
      <c r="Q47" s="22"/>
      <c r="R47" s="22"/>
      <c r="S47" s="22"/>
      <c r="T47" s="22"/>
      <c r="U47" s="29"/>
    </row>
    <row r="48" spans="2:22" s="23" customFormat="1" ht="16.8" thickTop="1" x14ac:dyDescent="0.3">
      <c r="B48" s="53"/>
      <c r="C48" s="55"/>
      <c r="D48" s="55"/>
      <c r="E48" s="55"/>
      <c r="F48" s="51"/>
      <c r="G48"/>
      <c r="H48"/>
      <c r="I48"/>
      <c r="J48"/>
      <c r="K48"/>
      <c r="L48" s="22"/>
      <c r="M48" s="22"/>
      <c r="N48" s="22"/>
      <c r="O48" s="22"/>
      <c r="P48" s="22"/>
      <c r="Q48" s="22"/>
      <c r="R48" s="22"/>
      <c r="S48" s="22"/>
      <c r="T48" s="22"/>
      <c r="U48" s="29"/>
    </row>
    <row r="49" spans="2:21" s="23" customFormat="1" ht="16.2" x14ac:dyDescent="0.3">
      <c r="B49" s="53"/>
      <c r="C49" s="55">
        <v>-0.13048839569091797</v>
      </c>
      <c r="D49" s="55"/>
      <c r="E49" s="55"/>
      <c r="F49" s="51"/>
      <c r="G49"/>
      <c r="H49"/>
      <c r="I49"/>
      <c r="J49"/>
      <c r="K49"/>
      <c r="L49" s="22"/>
      <c r="M49" s="22"/>
      <c r="N49" s="22"/>
      <c r="O49" s="22"/>
      <c r="P49" s="22"/>
      <c r="Q49" s="22"/>
      <c r="R49" s="22"/>
      <c r="S49" s="22"/>
      <c r="T49" s="22"/>
      <c r="U49" s="29"/>
    </row>
    <row r="50" spans="2:21" s="23" customFormat="1" ht="16.2" x14ac:dyDescent="0.3">
      <c r="B50" s="53"/>
      <c r="C50" s="55"/>
      <c r="D50" s="55"/>
      <c r="E50" s="55"/>
      <c r="F50" s="51"/>
      <c r="G50"/>
      <c r="H50"/>
      <c r="I50"/>
      <c r="J50"/>
      <c r="K50"/>
      <c r="L50" s="22"/>
      <c r="M50" s="22"/>
      <c r="N50" s="22"/>
      <c r="O50" s="22"/>
      <c r="P50" s="22"/>
      <c r="Q50" s="22"/>
      <c r="R50" s="22"/>
      <c r="S50" s="22"/>
      <c r="T50" s="22"/>
      <c r="U50" s="29"/>
    </row>
    <row r="51" spans="2:21" s="23" customFormat="1" ht="16.2" x14ac:dyDescent="0.3">
      <c r="B51" s="53"/>
      <c r="C51" s="55"/>
      <c r="D51" s="55"/>
      <c r="E51" s="55"/>
      <c r="F51" s="51"/>
      <c r="G51"/>
      <c r="H51"/>
      <c r="I51"/>
      <c r="J51"/>
      <c r="K51"/>
      <c r="L51" s="22"/>
      <c r="M51" s="22"/>
      <c r="N51" s="22"/>
      <c r="O51" s="22"/>
      <c r="P51" s="22"/>
      <c r="Q51" s="22"/>
      <c r="R51" s="22"/>
      <c r="S51" s="22"/>
      <c r="T51" s="22"/>
      <c r="U51" s="29"/>
    </row>
    <row r="52" spans="2:21" s="23" customFormat="1" ht="16.2" x14ac:dyDescent="0.3">
      <c r="B52" s="53"/>
      <c r="C52" s="55"/>
      <c r="D52" s="55"/>
      <c r="E52" s="55"/>
      <c r="F52" s="51"/>
      <c r="G52"/>
      <c r="H52"/>
      <c r="I52"/>
      <c r="J52"/>
      <c r="K52"/>
      <c r="L52" s="22"/>
      <c r="M52" s="22"/>
      <c r="N52" s="22"/>
      <c r="O52" s="22"/>
      <c r="P52" s="22"/>
      <c r="Q52" s="22"/>
      <c r="R52" s="22"/>
      <c r="S52" s="22"/>
      <c r="T52" s="22"/>
      <c r="U52" s="29"/>
    </row>
    <row r="53" spans="2:21" s="23" customFormat="1" ht="16.2" x14ac:dyDescent="0.3">
      <c r="B53" s="10"/>
      <c r="C53" s="56"/>
      <c r="D53" s="57"/>
      <c r="E53" s="56"/>
      <c r="F53" s="51"/>
      <c r="G53"/>
      <c r="H53"/>
      <c r="I53"/>
      <c r="J53"/>
      <c r="K53"/>
      <c r="L53" s="22"/>
      <c r="M53" s="22"/>
      <c r="N53" s="22"/>
      <c r="O53" s="22"/>
      <c r="P53" s="22"/>
      <c r="Q53" s="22"/>
      <c r="R53" s="22"/>
      <c r="S53" s="22"/>
      <c r="T53" s="22"/>
      <c r="U53" s="29"/>
    </row>
    <row r="54" spans="2:21" s="23" customFormat="1" ht="16.2" x14ac:dyDescent="0.3">
      <c r="B54" s="10"/>
      <c r="C54" s="56"/>
      <c r="D54" s="57"/>
      <c r="E54" s="58"/>
      <c r="F54" s="21"/>
      <c r="G54"/>
      <c r="H54"/>
      <c r="I54"/>
      <c r="J54"/>
      <c r="K54"/>
      <c r="L54" s="22"/>
      <c r="M54" s="22"/>
      <c r="N54" s="22"/>
      <c r="O54" s="22"/>
      <c r="P54" s="22"/>
      <c r="Q54" s="22"/>
      <c r="R54" s="22"/>
      <c r="S54" s="22"/>
      <c r="T54" s="22"/>
      <c r="U54" s="29"/>
    </row>
    <row r="55" spans="2:21" s="23" customFormat="1" ht="16.2" x14ac:dyDescent="0.3">
      <c r="B55" s="10"/>
      <c r="C55" s="59"/>
      <c r="D55" s="57"/>
      <c r="E55" s="56"/>
      <c r="F55" s="21"/>
      <c r="G55"/>
      <c r="H55"/>
      <c r="I55"/>
      <c r="J55"/>
      <c r="K55"/>
      <c r="L55" s="22"/>
      <c r="M55" s="22"/>
      <c r="N55" s="22"/>
      <c r="O55" s="22"/>
      <c r="P55" s="22"/>
      <c r="Q55" s="22"/>
      <c r="R55" s="22"/>
      <c r="S55" s="22"/>
      <c r="T55" s="22"/>
    </row>
    <row r="56" spans="2:21" s="23" customFormat="1" ht="16.2" x14ac:dyDescent="0.3">
      <c r="B56" s="10"/>
      <c r="C56" s="59"/>
      <c r="D56" s="60"/>
      <c r="E56" s="61"/>
      <c r="F56" s="21"/>
      <c r="G56"/>
      <c r="H56"/>
      <c r="I56"/>
      <c r="J56"/>
      <c r="K56"/>
      <c r="L56" s="22"/>
      <c r="M56" s="22"/>
      <c r="N56" s="22"/>
      <c r="O56" s="22"/>
      <c r="P56" s="22"/>
      <c r="Q56" s="22"/>
      <c r="R56" s="22"/>
      <c r="S56" s="22"/>
      <c r="T56" s="22"/>
    </row>
    <row r="57" spans="2:21" s="23" customFormat="1" ht="16.2" x14ac:dyDescent="0.3">
      <c r="B57" s="10"/>
      <c r="C57" s="59"/>
      <c r="D57" s="60"/>
      <c r="E57" s="62"/>
      <c r="F57" s="21"/>
      <c r="G57"/>
      <c r="H57"/>
      <c r="I57"/>
      <c r="J57"/>
      <c r="K57"/>
      <c r="L57" s="22"/>
      <c r="M57" s="22"/>
      <c r="N57" s="22"/>
      <c r="O57" s="22"/>
      <c r="P57" s="22"/>
      <c r="Q57" s="22"/>
      <c r="R57" s="22"/>
      <c r="S57" s="22"/>
      <c r="T57" s="22"/>
    </row>
    <row r="58" spans="2:21" s="23" customFormat="1" ht="16.2" x14ac:dyDescent="0.3">
      <c r="B58" s="10"/>
      <c r="C58" s="59"/>
      <c r="D58" s="60"/>
      <c r="E58" s="63"/>
      <c r="F58" s="21"/>
      <c r="G58"/>
      <c r="H58"/>
      <c r="I58"/>
      <c r="J58"/>
      <c r="K58"/>
      <c r="L58" s="22"/>
      <c r="M58" s="22"/>
      <c r="N58" s="22"/>
      <c r="O58" s="22"/>
      <c r="P58" s="22"/>
      <c r="Q58" s="22"/>
      <c r="R58" s="22"/>
      <c r="S58" s="22"/>
      <c r="T58" s="22"/>
    </row>
    <row r="59" spans="2:21" s="23" customFormat="1" ht="16.2" x14ac:dyDescent="0.3">
      <c r="B59" s="10"/>
      <c r="C59" s="59"/>
      <c r="D59" s="60"/>
      <c r="E59" s="63"/>
      <c r="F59" s="21"/>
      <c r="G59"/>
      <c r="H59"/>
      <c r="I59"/>
      <c r="J59"/>
      <c r="K59"/>
      <c r="L59" s="22"/>
      <c r="M59" s="22"/>
      <c r="N59" s="22"/>
      <c r="O59" s="22"/>
      <c r="P59" s="22"/>
      <c r="Q59" s="22"/>
      <c r="R59" s="22"/>
      <c r="S59" s="22"/>
      <c r="T59" s="22"/>
    </row>
    <row r="60" spans="2:21" s="23" customFormat="1" ht="16.2" x14ac:dyDescent="0.3">
      <c r="B60" s="10"/>
      <c r="C60" s="59"/>
      <c r="D60" s="60"/>
      <c r="E60" s="63"/>
      <c r="F60" s="21"/>
      <c r="G60"/>
      <c r="H60"/>
      <c r="I60"/>
      <c r="J60"/>
      <c r="K60"/>
      <c r="L60" s="22"/>
      <c r="M60" s="22"/>
      <c r="N60" s="22"/>
      <c r="O60" s="22"/>
      <c r="P60" s="22"/>
      <c r="Q60" s="22"/>
      <c r="R60" s="22"/>
      <c r="S60" s="22"/>
      <c r="T60" s="22"/>
    </row>
    <row r="61" spans="2:21" s="23" customFormat="1" ht="16.2" x14ac:dyDescent="0.3">
      <c r="B61" s="10"/>
      <c r="C61" s="59"/>
      <c r="D61" s="60"/>
      <c r="E61" s="63"/>
      <c r="F61" s="21"/>
      <c r="G61"/>
      <c r="H61"/>
      <c r="I61"/>
      <c r="J61"/>
      <c r="K61"/>
      <c r="L61" s="22"/>
      <c r="M61" s="22"/>
      <c r="N61" s="22"/>
      <c r="O61" s="22"/>
      <c r="P61" s="22"/>
      <c r="Q61" s="22"/>
      <c r="R61" s="22"/>
      <c r="S61" s="22"/>
      <c r="T61" s="22"/>
    </row>
    <row r="62" spans="2:21" s="23" customFormat="1" ht="16.2" x14ac:dyDescent="0.3">
      <c r="B62" s="10"/>
      <c r="C62" s="64"/>
      <c r="D62" s="60"/>
      <c r="E62" s="63"/>
      <c r="F62" s="21"/>
      <c r="G62"/>
      <c r="H62"/>
      <c r="I62"/>
      <c r="J62"/>
      <c r="K62"/>
      <c r="L62" s="22"/>
      <c r="M62" s="22"/>
      <c r="N62" s="22"/>
      <c r="O62" s="22"/>
      <c r="P62" s="22"/>
      <c r="Q62" s="22"/>
      <c r="R62" s="22"/>
      <c r="S62" s="22"/>
      <c r="T62" s="22"/>
    </row>
    <row r="63" spans="2:21" s="23" customFormat="1" ht="16.2" x14ac:dyDescent="0.3">
      <c r="B63" s="65"/>
      <c r="C63" s="59"/>
      <c r="D63" s="66"/>
      <c r="E63" s="67"/>
      <c r="F63" s="21"/>
      <c r="G63"/>
      <c r="H63"/>
      <c r="I63"/>
      <c r="J63"/>
      <c r="K63"/>
      <c r="L63" s="22"/>
      <c r="M63" s="22"/>
      <c r="N63" s="22"/>
      <c r="O63" s="22"/>
      <c r="P63" s="22"/>
      <c r="Q63" s="22"/>
      <c r="R63" s="22"/>
      <c r="S63" s="22"/>
      <c r="T63" s="22"/>
    </row>
    <row r="64" spans="2:21" s="23" customFormat="1" ht="16.2" x14ac:dyDescent="0.3">
      <c r="B64" s="65"/>
      <c r="C64" s="59"/>
      <c r="D64" s="68"/>
      <c r="E64" s="67"/>
      <c r="F64" s="21"/>
      <c r="G64"/>
      <c r="H64"/>
      <c r="I64"/>
      <c r="J64"/>
      <c r="K64"/>
      <c r="L64" s="22"/>
      <c r="M64" s="22"/>
      <c r="N64" s="22"/>
      <c r="O64" s="22"/>
      <c r="P64" s="22"/>
      <c r="Q64" s="22"/>
      <c r="R64" s="22"/>
      <c r="S64" s="22"/>
      <c r="T64" s="22"/>
    </row>
    <row r="65" spans="3:3" x14ac:dyDescent="0.3">
      <c r="C65" s="59"/>
    </row>
    <row r="66" spans="3:3" x14ac:dyDescent="0.3">
      <c r="C66" s="59"/>
    </row>
    <row r="67" spans="3:3" x14ac:dyDescent="0.3">
      <c r="C67" s="59"/>
    </row>
    <row r="68" spans="3:3" x14ac:dyDescent="0.3">
      <c r="C68" s="59"/>
    </row>
    <row r="69" spans="3:3" x14ac:dyDescent="0.3">
      <c r="C69" s="64"/>
    </row>
    <row r="70" spans="3:3" x14ac:dyDescent="0.3">
      <c r="C70" s="64"/>
    </row>
    <row r="81" spans="2:2" x14ac:dyDescent="0.3">
      <c r="B81" s="4"/>
    </row>
  </sheetData>
  <mergeCells count="7">
    <mergeCell ref="B30:B31"/>
    <mergeCell ref="B5:E5"/>
    <mergeCell ref="B6:E6"/>
    <mergeCell ref="B7:E7"/>
    <mergeCell ref="B8:E8"/>
    <mergeCell ref="B9:E9"/>
    <mergeCell ref="B10:E10"/>
  </mergeCells>
  <pageMargins left="0.23622047244094491" right="0.23622047244094491" top="0.59055118110236227" bottom="0.74803149606299213" header="0.31496062992125984" footer="0.31496062992125984"/>
  <pageSetup scale="65" orientation="portrait" errors="NA" r:id="rId1"/>
  <headerFooter>
    <oddFooter>&amp;C1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A3FF"/>
  </sheetPr>
  <dimension ref="B7:Q55"/>
  <sheetViews>
    <sheetView showGridLines="0" view="pageBreakPreview" topLeftCell="A22" zoomScale="73" zoomScaleNormal="60" zoomScaleSheetLayoutView="73" workbookViewId="0">
      <selection activeCell="D44" sqref="D44"/>
    </sheetView>
  </sheetViews>
  <sheetFormatPr baseColWidth="10" defaultColWidth="11.44140625" defaultRowHeight="25.8" x14ac:dyDescent="0.5"/>
  <cols>
    <col min="1" max="1" width="1.88671875" style="71" customWidth="1"/>
    <col min="2" max="2" width="122.109375" style="71" customWidth="1"/>
    <col min="3" max="3" width="46.109375" style="115" customWidth="1"/>
    <col min="4" max="4" width="5.6640625" style="114" customWidth="1"/>
    <col min="5" max="5" width="35.6640625" style="71" customWidth="1"/>
    <col min="6" max="6" width="26" style="71" customWidth="1"/>
    <col min="7" max="7" width="29.88671875" customWidth="1"/>
    <col min="8" max="8" width="64" customWidth="1"/>
    <col min="9" max="9" width="42" bestFit="1" customWidth="1"/>
    <col min="10" max="10" width="33.44140625" customWidth="1"/>
    <col min="11" max="11" width="31.88671875" customWidth="1"/>
    <col min="12" max="12" width="5.6640625" style="78" customWidth="1"/>
    <col min="13" max="13" width="27.109375" style="71" customWidth="1"/>
    <col min="14" max="14" width="34.5546875" style="71" customWidth="1"/>
    <col min="15" max="15" width="13.6640625" style="71" bestFit="1" customWidth="1"/>
    <col min="16" max="17" width="32.88671875" style="71" bestFit="1" customWidth="1"/>
    <col min="18" max="16384" width="11.44140625" style="71"/>
  </cols>
  <sheetData>
    <row r="7" spans="2:12" x14ac:dyDescent="0.5">
      <c r="B7" s="69" t="s">
        <v>0</v>
      </c>
      <c r="C7" s="69"/>
      <c r="D7" s="69"/>
      <c r="E7" s="69"/>
      <c r="F7" s="70"/>
      <c r="L7" s="72"/>
    </row>
    <row r="8" spans="2:12" x14ac:dyDescent="0.5">
      <c r="B8" s="69" t="s">
        <v>1</v>
      </c>
      <c r="C8" s="69"/>
      <c r="D8" s="69"/>
      <c r="E8" s="69"/>
      <c r="F8" s="70"/>
      <c r="L8" s="72"/>
    </row>
    <row r="9" spans="2:12" x14ac:dyDescent="0.5">
      <c r="B9" s="69" t="s">
        <v>2</v>
      </c>
      <c r="C9" s="69"/>
      <c r="D9" s="69"/>
      <c r="E9" s="69"/>
      <c r="F9" s="70"/>
      <c r="L9" s="72"/>
    </row>
    <row r="10" spans="2:12" x14ac:dyDescent="0.5">
      <c r="B10" s="69" t="s">
        <v>34</v>
      </c>
      <c r="C10" s="69"/>
      <c r="D10" s="69"/>
      <c r="E10" s="69"/>
      <c r="F10" s="70"/>
      <c r="L10" s="72"/>
    </row>
    <row r="11" spans="2:12" x14ac:dyDescent="0.5">
      <c r="B11" s="69" t="str">
        <f>+'Estado de Situación MES .'!B9:E9</f>
        <v>AL 31 ENERO 2024</v>
      </c>
      <c r="C11" s="69"/>
      <c r="D11" s="69"/>
      <c r="E11" s="69"/>
      <c r="F11" s="70"/>
      <c r="L11" s="72"/>
    </row>
    <row r="12" spans="2:12" x14ac:dyDescent="0.5">
      <c r="B12" s="69" t="s">
        <v>5</v>
      </c>
      <c r="C12" s="69"/>
      <c r="D12" s="69"/>
      <c r="E12" s="69"/>
      <c r="F12" s="70"/>
      <c r="L12" s="72"/>
    </row>
    <row r="13" spans="2:12" x14ac:dyDescent="0.5">
      <c r="B13" s="73"/>
      <c r="C13" s="74"/>
      <c r="D13" s="75"/>
      <c r="E13" s="73"/>
      <c r="F13" s="73"/>
      <c r="L13" s="72"/>
    </row>
    <row r="14" spans="2:12" x14ac:dyDescent="0.5">
      <c r="B14" s="73"/>
      <c r="C14" s="74"/>
      <c r="D14" s="75"/>
      <c r="E14" s="73"/>
      <c r="F14" s="73"/>
      <c r="L14" s="72"/>
    </row>
    <row r="15" spans="2:12" ht="22.5" hidden="1" customHeight="1" x14ac:dyDescent="0.5">
      <c r="B15" s="73"/>
      <c r="C15" s="74"/>
      <c r="D15" s="75"/>
      <c r="E15" s="73"/>
      <c r="F15" s="73"/>
      <c r="L15" s="72"/>
    </row>
    <row r="16" spans="2:12" ht="22.5" hidden="1" customHeight="1" x14ac:dyDescent="0.5">
      <c r="B16" s="73"/>
      <c r="C16" s="74"/>
      <c r="D16" s="75"/>
      <c r="E16" s="73"/>
      <c r="F16" s="73"/>
      <c r="L16" s="72"/>
    </row>
    <row r="17" spans="2:15" ht="22.5" hidden="1" customHeight="1" x14ac:dyDescent="0.5">
      <c r="B17" s="73"/>
      <c r="C17" s="74"/>
      <c r="D17" s="75"/>
      <c r="E17" s="73"/>
      <c r="F17" s="73"/>
      <c r="L17" s="72"/>
    </row>
    <row r="18" spans="2:15" ht="22.5" hidden="1" customHeight="1" x14ac:dyDescent="0.5">
      <c r="B18" s="73"/>
      <c r="C18" s="74"/>
      <c r="D18" s="75"/>
      <c r="E18" s="73"/>
      <c r="F18" s="73"/>
      <c r="L18" s="72"/>
    </row>
    <row r="19" spans="2:15" ht="22.5" hidden="1" customHeight="1" x14ac:dyDescent="0.5">
      <c r="B19" s="73"/>
      <c r="C19" s="74"/>
      <c r="D19" s="75"/>
      <c r="E19" s="73"/>
      <c r="F19" s="73"/>
      <c r="L19" s="72"/>
    </row>
    <row r="20" spans="2:15" ht="22.5" hidden="1" customHeight="1" x14ac:dyDescent="0.5">
      <c r="B20" s="73"/>
      <c r="C20" s="74"/>
      <c r="D20" s="75"/>
      <c r="E20" s="73"/>
      <c r="F20" s="73"/>
      <c r="L20" s="72"/>
    </row>
    <row r="21" spans="2:15" x14ac:dyDescent="0.5">
      <c r="B21" s="73"/>
      <c r="C21" s="74"/>
      <c r="D21" s="75"/>
      <c r="E21" s="73"/>
      <c r="F21" s="73"/>
      <c r="L21" s="72"/>
    </row>
    <row r="22" spans="2:15" x14ac:dyDescent="0.5">
      <c r="B22" s="73"/>
      <c r="C22" s="74"/>
      <c r="D22" s="75"/>
      <c r="E22" s="73"/>
      <c r="F22" s="73"/>
      <c r="L22" s="72"/>
    </row>
    <row r="23" spans="2:15" x14ac:dyDescent="0.5">
      <c r="B23" s="73"/>
      <c r="C23" s="76" t="s">
        <v>35</v>
      </c>
      <c r="D23" s="77"/>
      <c r="E23" s="76" t="s">
        <v>36</v>
      </c>
      <c r="F23" s="73"/>
    </row>
    <row r="24" spans="2:15" x14ac:dyDescent="0.5">
      <c r="B24" s="79" t="s">
        <v>37</v>
      </c>
      <c r="C24" s="74"/>
      <c r="D24" s="75"/>
      <c r="E24" s="74"/>
      <c r="F24" s="73"/>
    </row>
    <row r="25" spans="2:15" x14ac:dyDescent="0.5">
      <c r="B25" s="80" t="s">
        <v>38</v>
      </c>
      <c r="C25" s="81">
        <v>87990462.577433333</v>
      </c>
      <c r="D25" s="82"/>
      <c r="E25" s="81">
        <v>73336948.525901541</v>
      </c>
      <c r="F25" s="83"/>
    </row>
    <row r="26" spans="2:15" x14ac:dyDescent="0.5">
      <c r="B26" s="80" t="s">
        <v>39</v>
      </c>
      <c r="C26" s="81">
        <v>29907571.129999999</v>
      </c>
      <c r="D26" s="82"/>
      <c r="E26" s="81">
        <v>36969509.795000002</v>
      </c>
      <c r="F26" s="83"/>
    </row>
    <row r="27" spans="2:15" x14ac:dyDescent="0.5">
      <c r="B27" s="80" t="s">
        <v>40</v>
      </c>
      <c r="C27" s="81">
        <v>94261.598259507722</v>
      </c>
      <c r="D27" s="85"/>
      <c r="E27" s="81">
        <v>487726.89669922169</v>
      </c>
      <c r="F27" s="83"/>
      <c r="N27" s="86"/>
    </row>
    <row r="28" spans="2:15" ht="26.4" thickBot="1" x14ac:dyDescent="0.55000000000000004">
      <c r="B28" s="79" t="s">
        <v>41</v>
      </c>
      <c r="C28" s="87">
        <v>117992295.30569284</v>
      </c>
      <c r="D28" s="88"/>
      <c r="E28" s="87">
        <v>110794185.21760076</v>
      </c>
      <c r="F28" s="83"/>
      <c r="M28" s="90"/>
      <c r="N28" s="91"/>
      <c r="O28" s="92"/>
    </row>
    <row r="29" spans="2:15" x14ac:dyDescent="0.5">
      <c r="B29" s="93"/>
      <c r="C29" s="94"/>
      <c r="D29" s="94"/>
      <c r="E29" s="94"/>
      <c r="F29" s="83"/>
      <c r="O29" s="92"/>
    </row>
    <row r="30" spans="2:15" x14ac:dyDescent="0.5">
      <c r="B30" s="95" t="s">
        <v>42</v>
      </c>
      <c r="C30" s="96"/>
      <c r="D30" s="94"/>
      <c r="E30" s="96"/>
      <c r="F30" s="83"/>
    </row>
    <row r="31" spans="2:15" x14ac:dyDescent="0.5">
      <c r="B31" s="80" t="s">
        <v>43</v>
      </c>
      <c r="C31" s="81">
        <v>51905801.631496996</v>
      </c>
      <c r="D31" s="82"/>
      <c r="E31" s="81">
        <v>51607215.131497003</v>
      </c>
      <c r="F31" s="83"/>
      <c r="M31" s="91"/>
      <c r="N31" s="91"/>
    </row>
    <row r="32" spans="2:15" x14ac:dyDescent="0.5">
      <c r="B32" s="80" t="s">
        <v>44</v>
      </c>
      <c r="C32" s="81">
        <v>50269452.843671888</v>
      </c>
      <c r="D32" s="82"/>
      <c r="E32" s="81">
        <v>35734308.478372902</v>
      </c>
      <c r="F32" s="83"/>
      <c r="M32" s="97"/>
      <c r="N32" s="91"/>
      <c r="O32" s="92"/>
    </row>
    <row r="33" spans="2:17" x14ac:dyDescent="0.5">
      <c r="B33" s="80" t="s">
        <v>45</v>
      </c>
      <c r="C33" s="81">
        <v>1871692.3248027773</v>
      </c>
      <c r="D33" s="82"/>
      <c r="E33" s="81">
        <v>1738686.144802778</v>
      </c>
      <c r="F33" s="83"/>
      <c r="M33" s="97"/>
      <c r="N33" s="92"/>
    </row>
    <row r="34" spans="2:17" x14ac:dyDescent="0.5">
      <c r="B34" s="80" t="s">
        <v>46</v>
      </c>
      <c r="C34" s="81">
        <v>3819859.3787979819</v>
      </c>
      <c r="D34" s="82"/>
      <c r="E34" s="81">
        <v>5547406.4851113167</v>
      </c>
      <c r="F34" s="83"/>
      <c r="M34" s="97"/>
      <c r="N34" s="91"/>
    </row>
    <row r="35" spans="2:17" x14ac:dyDescent="0.5">
      <c r="B35" s="80" t="s">
        <v>47</v>
      </c>
      <c r="C35" s="81">
        <v>2796.46</v>
      </c>
      <c r="D35" s="85"/>
      <c r="E35" s="81">
        <v>42296.93</v>
      </c>
      <c r="F35" s="83"/>
      <c r="M35" s="97"/>
    </row>
    <row r="36" spans="2:17" x14ac:dyDescent="0.5">
      <c r="B36" s="80" t="s">
        <v>48</v>
      </c>
      <c r="C36" s="81">
        <v>4112467.84</v>
      </c>
      <c r="D36" s="82"/>
      <c r="E36" s="81">
        <v>9495084.1600000039</v>
      </c>
      <c r="F36" s="83"/>
      <c r="M36" s="97"/>
    </row>
    <row r="37" spans="2:17" ht="26.4" thickBot="1" x14ac:dyDescent="0.55000000000000004">
      <c r="B37" s="79" t="s">
        <v>49</v>
      </c>
      <c r="C37" s="87">
        <v>111982070.47876963</v>
      </c>
      <c r="D37" s="88"/>
      <c r="E37" s="87">
        <v>104164997.32978401</v>
      </c>
      <c r="F37" s="83"/>
      <c r="L37" s="98">
        <f>+J37-K37</f>
        <v>0</v>
      </c>
      <c r="M37" s="84"/>
      <c r="N37" s="84"/>
      <c r="O37" s="99"/>
      <c r="P37" s="91"/>
      <c r="Q37" s="91"/>
    </row>
    <row r="38" spans="2:17" x14ac:dyDescent="0.5">
      <c r="B38" s="93"/>
      <c r="C38" s="94"/>
      <c r="D38" s="94"/>
      <c r="E38" s="94"/>
      <c r="F38" s="89"/>
      <c r="M38" s="84"/>
      <c r="N38" s="92"/>
    </row>
    <row r="39" spans="2:17" x14ac:dyDescent="0.5">
      <c r="B39" s="101" t="s">
        <v>50</v>
      </c>
      <c r="C39" s="102">
        <v>0</v>
      </c>
      <c r="D39" s="102"/>
      <c r="E39" s="102">
        <v>14303.73</v>
      </c>
      <c r="F39" s="73"/>
    </row>
    <row r="40" spans="2:17" x14ac:dyDescent="0.5">
      <c r="B40" s="101"/>
      <c r="C40" s="94"/>
      <c r="D40" s="94"/>
      <c r="E40" s="94"/>
      <c r="F40" s="73"/>
    </row>
    <row r="41" spans="2:17" ht="26.4" thickBot="1" x14ac:dyDescent="0.55000000000000004">
      <c r="B41" s="79" t="s">
        <v>51</v>
      </c>
      <c r="C41" s="103">
        <v>6010224.8269232064</v>
      </c>
      <c r="D41" s="88"/>
      <c r="E41" s="104">
        <v>6614884.1578167565</v>
      </c>
      <c r="F41" s="100"/>
      <c r="O41" s="92"/>
    </row>
    <row r="42" spans="2:17" ht="26.4" thickTop="1" x14ac:dyDescent="0.5">
      <c r="B42" s="93"/>
      <c r="C42" s="105"/>
      <c r="D42" s="102"/>
      <c r="E42" s="106"/>
      <c r="F42" s="73"/>
    </row>
    <row r="43" spans="2:17" x14ac:dyDescent="0.5">
      <c r="B43" s="93"/>
      <c r="C43" s="105"/>
      <c r="D43" s="102"/>
      <c r="E43" s="106"/>
      <c r="F43" s="73"/>
    </row>
    <row r="44" spans="2:17" x14ac:dyDescent="0.5">
      <c r="B44" s="93"/>
      <c r="C44" s="105"/>
      <c r="D44" s="102"/>
      <c r="E44" s="106"/>
      <c r="F44" s="73"/>
    </row>
    <row r="45" spans="2:17" x14ac:dyDescent="0.5">
      <c r="B45" s="93"/>
      <c r="C45" s="105"/>
      <c r="D45" s="102"/>
      <c r="E45" s="106"/>
      <c r="F45" s="73"/>
    </row>
    <row r="46" spans="2:17" x14ac:dyDescent="0.5">
      <c r="B46" s="93"/>
      <c r="C46" s="105"/>
      <c r="D46" s="102"/>
      <c r="E46" s="106"/>
      <c r="F46" s="73"/>
    </row>
    <row r="47" spans="2:17" x14ac:dyDescent="0.5">
      <c r="B47" s="93"/>
      <c r="C47" s="105"/>
      <c r="D47" s="102"/>
      <c r="E47" s="106"/>
      <c r="F47" s="73"/>
    </row>
    <row r="48" spans="2:17" x14ac:dyDescent="0.5">
      <c r="B48" s="93"/>
      <c r="C48" s="105"/>
      <c r="D48" s="102"/>
      <c r="E48" s="106"/>
      <c r="F48" s="73"/>
    </row>
    <row r="49" spans="2:6" x14ac:dyDescent="0.5">
      <c r="B49" s="93"/>
      <c r="C49" s="105"/>
      <c r="D49" s="102"/>
      <c r="E49" s="106"/>
      <c r="F49" s="73"/>
    </row>
    <row r="50" spans="2:6" ht="24.75" customHeight="1" x14ac:dyDescent="0.5">
      <c r="B50" s="107"/>
      <c r="C50" s="105"/>
      <c r="D50" s="108"/>
      <c r="E50" s="106"/>
      <c r="F50" s="73"/>
    </row>
    <row r="51" spans="2:6" x14ac:dyDescent="0.5">
      <c r="B51" s="109"/>
      <c r="C51" s="110"/>
      <c r="D51" s="111"/>
      <c r="E51" s="112"/>
    </row>
    <row r="52" spans="2:6" x14ac:dyDescent="0.5">
      <c r="B52" s="84"/>
      <c r="C52" s="113"/>
      <c r="E52" s="112"/>
    </row>
    <row r="53" spans="2:6" x14ac:dyDescent="0.5">
      <c r="B53" s="84"/>
      <c r="E53" s="112"/>
    </row>
    <row r="54" spans="2:6" x14ac:dyDescent="0.5">
      <c r="E54" s="112"/>
    </row>
    <row r="55" spans="2:6" x14ac:dyDescent="0.5">
      <c r="E55" s="112"/>
    </row>
  </sheetData>
  <mergeCells count="6">
    <mergeCell ref="B7:E7"/>
    <mergeCell ref="B8:E8"/>
    <mergeCell ref="B9:E9"/>
    <mergeCell ref="B10:E10"/>
    <mergeCell ref="B11:E11"/>
    <mergeCell ref="B12:E12"/>
  </mergeCells>
  <pageMargins left="0.23622047244094491" right="0.23622047244094491" top="0.43307086614173229" bottom="0.74803149606299213" header="0.31496062992125984" footer="0.31496062992125984"/>
  <pageSetup scale="42" orientation="portrait" r:id="rId1"/>
  <headerFooter>
    <oddFooter>&amp;C1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Estado de Situación MES .</vt:lpstr>
      <vt:lpstr>Est. de Rendimiento MES</vt:lpstr>
      <vt:lpstr>'Est. de Rendimiento MES'!Área_de_impresión</vt:lpstr>
      <vt:lpstr>'Estado de Situación MES .'!Área_de_impresión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Provisional</dc:creator>
  <cp:lastModifiedBy>Provisional</cp:lastModifiedBy>
  <dcterms:created xsi:type="dcterms:W3CDTF">2024-03-19T19:12:55Z</dcterms:created>
  <dcterms:modified xsi:type="dcterms:W3CDTF">2024-03-19T19:14:24Z</dcterms:modified>
</cp:coreProperties>
</file>