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es.garcia\Documents\"/>
    </mc:Choice>
  </mc:AlternateContent>
  <bookViews>
    <workbookView xWindow="0" yWindow="0" windowWidth="20490" windowHeight="7755" activeTab="1"/>
  </bookViews>
  <sheets>
    <sheet name="INFORME ENERO-JUNIO 2025 (2)" sheetId="6" r:id="rId1"/>
    <sheet name="INFORME ENERO-JUNIO 2025" sheetId="5" r:id="rId2"/>
  </sheets>
  <definedNames>
    <definedName name="_xlnm._FilterDatabase" localSheetId="1" hidden="1">'INFORME ENERO-JUNIO 2025'!$K$14:$K$14</definedName>
    <definedName name="_xlnm._FilterDatabase" localSheetId="0" hidden="1">'INFORME ENERO-JUNIO 2025 (2)'!$K$14:$K$14</definedName>
    <definedName name="_xlnm.Print_Area" localSheetId="1">'INFORME ENERO-JUNIO 2025'!$A$1:$G$56</definedName>
    <definedName name="_xlnm.Print_Area" localSheetId="0">'INFORME ENERO-JUNIO 2025 (2)'!$A$1:$G$61</definedName>
    <definedName name="_xlnm.Print_Titles" localSheetId="1">'INFORME ENERO-JUNIO 2025'!$2:$14</definedName>
    <definedName name="_xlnm.Print_Titles" localSheetId="0">'INFORME ENERO-JUNIO 2025 (2)'!$2:$14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6" l="1"/>
  <c r="G22" i="6"/>
  <c r="G21" i="6"/>
  <c r="G20" i="6"/>
  <c r="G19" i="6"/>
  <c r="G18" i="6"/>
  <c r="G17" i="6"/>
  <c r="G16" i="6"/>
  <c r="G37" i="6"/>
  <c r="G36" i="6"/>
  <c r="G35" i="6"/>
  <c r="G34" i="6"/>
  <c r="G33" i="6"/>
  <c r="G32" i="6"/>
  <c r="G31" i="6"/>
  <c r="G30" i="6"/>
  <c r="G29" i="6"/>
  <c r="G28" i="6"/>
  <c r="G27" i="6"/>
  <c r="G26" i="6"/>
  <c r="G38" i="6" s="1"/>
  <c r="G15" i="6"/>
  <c r="G24" i="6" s="1"/>
  <c r="G45" i="6" s="1"/>
  <c r="G40" i="5"/>
  <c r="G16" i="5" l="1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15" i="5"/>
</calcChain>
</file>

<file path=xl/sharedStrings.xml><?xml version="1.0" encoding="utf-8"?>
<sst xmlns="http://schemas.openxmlformats.org/spreadsheetml/2006/main" count="196" uniqueCount="60">
  <si>
    <t>CANTIDAD</t>
  </si>
  <si>
    <t>DESHUMIFICADOR CON CUBETA</t>
  </si>
  <si>
    <t>COMPRAS</t>
  </si>
  <si>
    <t>SILLA METALICA CONFORTABLE GIRATORIA</t>
  </si>
  <si>
    <t xml:space="preserve">DONACION </t>
  </si>
  <si>
    <t>MICROONDA  DAIWA</t>
  </si>
  <si>
    <t>TERMOHIDROMETRO PANTALLA LCD</t>
  </si>
  <si>
    <t>IMPRESORA EPSON</t>
  </si>
  <si>
    <t xml:space="preserve">RADIO DE COMUNICACIÓN </t>
  </si>
  <si>
    <t>NEVERA EJECUTIVA</t>
  </si>
  <si>
    <t>LOCKER METALICO DE 4 PUERTAS</t>
  </si>
  <si>
    <t>MAQUINA SELLADORA CORTADORA DE PLASTICO</t>
  </si>
  <si>
    <t>ECOCARDIOGRADO ADULTO PEDIATRICO</t>
  </si>
  <si>
    <t>MATRIX RESOLUTION (DETECTOR DE RADIACION)</t>
  </si>
  <si>
    <t>MINI FANTOMA</t>
  </si>
  <si>
    <t xml:space="preserve">FANTOMA DE ULTRASONIDO </t>
  </si>
  <si>
    <t>FANTOMA DENTAL</t>
  </si>
  <si>
    <t>TANQUE PRESURIZADO DE 119 GLS</t>
  </si>
  <si>
    <t>INVERSOR DE FRECUENCIA VARIABLE</t>
  </si>
  <si>
    <t>TELEVISORES MARCA AMERICAN</t>
  </si>
  <si>
    <t>NEVERA DE 11 PIE CUBICO DE 310L</t>
  </si>
  <si>
    <t>BLOQUE DE TRES GAVETAS</t>
  </si>
  <si>
    <t xml:space="preserve">AMPERIMETRO DIGITAL </t>
  </si>
  <si>
    <t>NOMBRE DE LA CUENTA</t>
  </si>
  <si>
    <t>GRUPO DE ACTIVOS</t>
  </si>
  <si>
    <t>TIPO DE COMPRAS</t>
  </si>
  <si>
    <t>PROVEEDOR</t>
  </si>
  <si>
    <t>VALOR</t>
  </si>
  <si>
    <t>COSTO UNITARIO</t>
  </si>
  <si>
    <t>SISTEMA DE AIRE ACONDICIONADO</t>
  </si>
  <si>
    <t xml:space="preserve">RAMIREZ &amp; MOJICA </t>
  </si>
  <si>
    <t>MUEBLES DE OFICINA Y ESTANTERIA</t>
  </si>
  <si>
    <t>SNS</t>
  </si>
  <si>
    <t>ELECTRODOMESTICO</t>
  </si>
  <si>
    <t>INNOVACENTRO</t>
  </si>
  <si>
    <t>MOBILIARIOS Y EQUIPOS MEDICO</t>
  </si>
  <si>
    <t>MOBILIARIOS Y EQUIPOS DE COMPUTO</t>
  </si>
  <si>
    <t>MAGNACHEN</t>
  </si>
  <si>
    <t>EQUIPOS DE COMUNICACIÓN</t>
  </si>
  <si>
    <t>GRUPO WILAMAR</t>
  </si>
  <si>
    <t>CARDIOTECH</t>
  </si>
  <si>
    <t>MAQUINA Y HERRAMIENTA</t>
  </si>
  <si>
    <t>ALMED COMERCIAL</t>
  </si>
  <si>
    <t>EQUIPO MEDICO , QUIRURGICO Y ELECT.</t>
  </si>
  <si>
    <t>EQUIPOS E INST., CIENTIFICO Y LAB.</t>
  </si>
  <si>
    <t>MINISTERIO DE ENERGIA Y MINA</t>
  </si>
  <si>
    <t xml:space="preserve">OTROS EQUIPOS </t>
  </si>
  <si>
    <t>QUALIPLIES</t>
  </si>
  <si>
    <t>EQUIPO DE GENERACION ELECTRICA</t>
  </si>
  <si>
    <t>GABINETE SOCIAL</t>
  </si>
  <si>
    <t>OFICINA DE LA PRIMERA DAMA</t>
  </si>
  <si>
    <t>MEYCY</t>
  </si>
  <si>
    <t>COUNTER  MODULAR</t>
  </si>
  <si>
    <t xml:space="preserve">TOTAL </t>
  </si>
  <si>
    <t>Lic. Andres Garcia Sandoval</t>
  </si>
  <si>
    <t>REALIZADO POR</t>
  </si>
  <si>
    <t>Licda. Lisa M. Perez</t>
  </si>
  <si>
    <t>REVISADO POR</t>
  </si>
  <si>
    <t>TOTAL</t>
  </si>
  <si>
    <t>ADQUISICION DE ACTIVOS FIJOS PERIODO ENERO-JUNIO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</si>
</sst>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3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15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</font>
    <font>
      <b/>
      <sz val="20"/>
      <name val="Calibri"/>
      <family val="2"/>
      <scheme val="minor"/>
    </font>
    <font>
      <b/>
      <sz val="20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0" fillId="3" borderId="0" xfId="0" applyFill="1" applyAlignment="1">
      <alignment vertical="center"/>
    </xf>
    <xf numFmtId="0" fontId="6" fillId="0" borderId="0" xfId="0" applyFont="1" applyAlignment="1">
      <alignment vertical="center"/>
    </xf>
    <xf numFmtId="14" fontId="4" fillId="3" borderId="0" xfId="0" applyNumberFormat="1" applyFont="1" applyFill="1" applyAlignment="1">
      <alignment horizontal="center" vertical="center"/>
    </xf>
    <xf numFmtId="14" fontId="7" fillId="3" borderId="0" xfId="0" applyNumberFormat="1" applyFont="1" applyFill="1" applyAlignment="1">
      <alignment horizontal="center" vertical="center"/>
    </xf>
    <xf numFmtId="14" fontId="8" fillId="3" borderId="0" xfId="0" applyNumberFormat="1" applyFont="1" applyFill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0" fillId="0" borderId="0" xfId="1" applyFont="1" applyAlignment="1">
      <alignment vertical="center"/>
    </xf>
    <xf numFmtId="43" fontId="6" fillId="0" borderId="0" xfId="0" applyNumberFormat="1" applyFont="1" applyAlignment="1">
      <alignment vertical="center"/>
    </xf>
    <xf numFmtId="14" fontId="12" fillId="0" borderId="3" xfId="4" applyNumberFormat="1" applyFont="1" applyFill="1" applyBorder="1" applyAlignment="1">
      <alignment horizontal="center"/>
    </xf>
    <xf numFmtId="14" fontId="13" fillId="0" borderId="1" xfId="2" applyNumberFormat="1" applyFont="1" applyBorder="1" applyAlignment="1">
      <alignment horizontal="center"/>
    </xf>
    <xf numFmtId="14" fontId="11" fillId="2" borderId="1" xfId="0" applyNumberFormat="1" applyFont="1" applyFill="1" applyBorder="1" applyAlignment="1">
      <alignment horizontal="center" vertical="center"/>
    </xf>
    <xf numFmtId="1" fontId="12" fillId="0" borderId="2" xfId="4" applyNumberFormat="1" applyFont="1" applyFill="1" applyBorder="1" applyAlignment="1">
      <alignment horizontal="center"/>
    </xf>
    <xf numFmtId="43" fontId="10" fillId="3" borderId="1" xfId="1" applyFont="1" applyFill="1" applyBorder="1" applyAlignment="1">
      <alignment horizontal="left"/>
    </xf>
    <xf numFmtId="0" fontId="5" fillId="4" borderId="1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/>
    </xf>
    <xf numFmtId="2" fontId="14" fillId="0" borderId="3" xfId="4" applyNumberFormat="1" applyFont="1" applyFill="1" applyBorder="1" applyAlignment="1">
      <alignment horizontal="center"/>
    </xf>
    <xf numFmtId="14" fontId="5" fillId="4" borderId="5" xfId="0" applyNumberFormat="1" applyFont="1" applyFill="1" applyBorder="1" applyAlignment="1">
      <alignment horizontal="center" vertical="center" wrapText="1"/>
    </xf>
    <xf numFmtId="14" fontId="5" fillId="4" borderId="6" xfId="0" applyNumberFormat="1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49" fontId="15" fillId="3" borderId="1" xfId="2" applyNumberFormat="1" applyFont="1" applyFill="1" applyBorder="1" applyAlignment="1">
      <alignment horizontal="left"/>
    </xf>
    <xf numFmtId="43" fontId="12" fillId="0" borderId="3" xfId="1" applyFont="1" applyFill="1" applyBorder="1" applyAlignment="1">
      <alignment horizontal="center"/>
    </xf>
    <xf numFmtId="1" fontId="15" fillId="0" borderId="3" xfId="4" applyNumberFormat="1" applyFont="1" applyFill="1" applyBorder="1" applyAlignment="1">
      <alignment horizontal="center"/>
    </xf>
    <xf numFmtId="43" fontId="11" fillId="2" borderId="1" xfId="0" applyNumberFormat="1" applyFont="1" applyFill="1" applyBorder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1" fontId="15" fillId="0" borderId="8" xfId="4" applyNumberFormat="1" applyFont="1" applyFill="1" applyBorder="1" applyAlignment="1">
      <alignment horizontal="center"/>
    </xf>
    <xf numFmtId="49" fontId="15" fillId="3" borderId="5" xfId="2" applyNumberFormat="1" applyFont="1" applyFill="1" applyBorder="1" applyAlignment="1">
      <alignment horizontal="left"/>
    </xf>
    <xf numFmtId="1" fontId="12" fillId="0" borderId="9" xfId="4" applyNumberFormat="1" applyFont="1" applyFill="1" applyBorder="1" applyAlignment="1">
      <alignment horizontal="center"/>
    </xf>
    <xf numFmtId="43" fontId="10" fillId="3" borderId="5" xfId="1" applyFont="1" applyFill="1" applyBorder="1" applyAlignment="1">
      <alignment horizontal="left"/>
    </xf>
    <xf numFmtId="43" fontId="12" fillId="0" borderId="8" xfId="1" applyFont="1" applyFill="1" applyBorder="1" applyAlignment="1">
      <alignment horizontal="center"/>
    </xf>
    <xf numFmtId="1" fontId="15" fillId="0" borderId="10" xfId="4" applyNumberFormat="1" applyFont="1" applyFill="1" applyBorder="1" applyAlignment="1">
      <alignment horizontal="center"/>
    </xf>
    <xf numFmtId="49" fontId="15" fillId="3" borderId="4" xfId="2" applyNumberFormat="1" applyFont="1" applyFill="1" applyBorder="1" applyAlignment="1">
      <alignment horizontal="left"/>
    </xf>
    <xf numFmtId="1" fontId="12" fillId="0" borderId="11" xfId="4" applyNumberFormat="1" applyFont="1" applyFill="1" applyBorder="1" applyAlignment="1">
      <alignment horizontal="center"/>
    </xf>
    <xf numFmtId="43" fontId="10" fillId="3" borderId="4" xfId="1" applyFont="1" applyFill="1" applyBorder="1" applyAlignment="1">
      <alignment horizontal="left"/>
    </xf>
    <xf numFmtId="43" fontId="12" fillId="0" borderId="10" xfId="1" applyFont="1" applyFill="1" applyBorder="1" applyAlignment="1">
      <alignment horizontal="center"/>
    </xf>
    <xf numFmtId="1" fontId="16" fillId="0" borderId="12" xfId="4" applyNumberFormat="1" applyFont="1" applyFill="1" applyBorder="1" applyAlignment="1">
      <alignment horizontal="center"/>
    </xf>
    <xf numFmtId="49" fontId="16" fillId="3" borderId="13" xfId="2" applyNumberFormat="1" applyFont="1" applyFill="1" applyBorder="1" applyAlignment="1">
      <alignment horizontal="left"/>
    </xf>
    <xf numFmtId="1" fontId="16" fillId="0" borderId="14" xfId="4" applyNumberFormat="1" applyFont="1" applyFill="1" applyBorder="1" applyAlignment="1">
      <alignment horizontal="center"/>
    </xf>
    <xf numFmtId="1" fontId="14" fillId="0" borderId="12" xfId="4" applyNumberFormat="1" applyFont="1" applyFill="1" applyBorder="1" applyAlignment="1">
      <alignment horizontal="center"/>
    </xf>
    <xf numFmtId="43" fontId="11" fillId="3" borderId="13" xfId="1" applyFont="1" applyFill="1" applyBorder="1" applyAlignment="1">
      <alignment horizontal="left"/>
    </xf>
    <xf numFmtId="43" fontId="14" fillId="0" borderId="15" xfId="1" applyFont="1" applyFill="1" applyBorder="1" applyAlignment="1">
      <alignment horizontal="center"/>
    </xf>
    <xf numFmtId="49" fontId="15" fillId="3" borderId="3" xfId="2" applyNumberFormat="1" applyFont="1" applyFill="1" applyBorder="1" applyAlignment="1">
      <alignment horizontal="left"/>
    </xf>
    <xf numFmtId="43" fontId="10" fillId="3" borderId="3" xfId="1" applyFont="1" applyFill="1" applyBorder="1" applyAlignment="1">
      <alignment horizontal="left"/>
    </xf>
    <xf numFmtId="49" fontId="15" fillId="3" borderId="10" xfId="2" applyNumberFormat="1" applyFont="1" applyFill="1" applyBorder="1" applyAlignment="1">
      <alignment horizontal="left"/>
    </xf>
    <xf numFmtId="1" fontId="12" fillId="0" borderId="10" xfId="4" applyNumberFormat="1" applyFont="1" applyFill="1" applyBorder="1" applyAlignment="1">
      <alignment horizontal="center"/>
    </xf>
    <xf numFmtId="43" fontId="10" fillId="3" borderId="10" xfId="1" applyFont="1" applyFill="1" applyBorder="1" applyAlignment="1">
      <alignment horizontal="left"/>
    </xf>
    <xf numFmtId="49" fontId="16" fillId="3" borderId="12" xfId="2" applyNumberFormat="1" applyFont="1" applyFill="1" applyBorder="1" applyAlignment="1">
      <alignment horizontal="left"/>
    </xf>
    <xf numFmtId="49" fontId="16" fillId="3" borderId="14" xfId="2" applyNumberFormat="1" applyFont="1" applyFill="1" applyBorder="1" applyAlignment="1">
      <alignment horizontal="left"/>
    </xf>
    <xf numFmtId="1" fontId="14" fillId="0" borderId="14" xfId="4" applyNumberFormat="1" applyFont="1" applyFill="1" applyBorder="1" applyAlignment="1">
      <alignment horizontal="center"/>
    </xf>
    <xf numFmtId="43" fontId="11" fillId="3" borderId="14" xfId="1" applyFont="1" applyFill="1" applyBorder="1" applyAlignment="1">
      <alignment horizontal="left"/>
    </xf>
    <xf numFmtId="49" fontId="16" fillId="3" borderId="7" xfId="2" applyNumberFormat="1" applyFont="1" applyFill="1" applyBorder="1" applyAlignment="1">
      <alignment horizontal="left"/>
    </xf>
  </cellXfs>
  <cellStyles count="6">
    <cellStyle name="Millares" xfId="1" builtinId="3"/>
    <cellStyle name="Millares 2" xfId="3"/>
    <cellStyle name="Millares 2 2 2" xfId="5"/>
    <cellStyle name="Normal" xfId="0" builtinId="0"/>
    <cellStyle name="Normal 2" xfId="2"/>
    <cellStyle name="Normal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3707494</xdr:colOff>
      <xdr:row>11</xdr:row>
      <xdr:rowOff>95250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3707494" cy="2343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984250</xdr:colOff>
      <xdr:row>1</xdr:row>
      <xdr:rowOff>11339</xdr:rowOff>
    </xdr:from>
    <xdr:to>
      <xdr:col>7</xdr:col>
      <xdr:colOff>589121</xdr:colOff>
      <xdr:row>8</xdr:row>
      <xdr:rowOff>38554</xdr:rowOff>
    </xdr:to>
    <xdr:pic>
      <xdr:nvPicPr>
        <xdr:cNvPr id="3" name="Imagen 2" descr="https://ci3.googleusercontent.com/proxy/l7S5scsKB-aNxeX0rcenm2rBNpE8vtkLN-83MxrahuxiAwxrkBPxqQ6d044x-LW4mFGkNKi0NAsVPXedd3WBZvnIdrYrgV502tcd6H-ltxO0A7wUkAXQXiX6iqagPzX4Son8=s0-d-e1-ft#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3150" y="173264"/>
          <a:ext cx="3767296" cy="138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3707494</xdr:colOff>
      <xdr:row>11</xdr:row>
      <xdr:rowOff>95250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27213" y="0"/>
          <a:ext cx="3701144" cy="2343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984250</xdr:colOff>
      <xdr:row>1</xdr:row>
      <xdr:rowOff>11339</xdr:rowOff>
    </xdr:from>
    <xdr:to>
      <xdr:col>7</xdr:col>
      <xdr:colOff>589121</xdr:colOff>
      <xdr:row>8</xdr:row>
      <xdr:rowOff>38554</xdr:rowOff>
    </xdr:to>
    <xdr:pic>
      <xdr:nvPicPr>
        <xdr:cNvPr id="3" name="Imagen 2" descr="https://ci3.googleusercontent.com/proxy/l7S5scsKB-aNxeX0rcenm2rBNpE8vtkLN-83MxrahuxiAwxrkBPxqQ6d044x-LW4mFGkNKi0NAsVPXedd3WBZvnIdrYrgV502tcd6H-ltxO0A7wUkAXQXiX6iqagPzX4Son8=s0-d-e1-ft#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95750" y="170089"/>
          <a:ext cx="3779996" cy="1376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5"/>
  <sheetViews>
    <sheetView view="pageBreakPreview" topLeftCell="A45" zoomScale="60" zoomScaleNormal="70" workbookViewId="0">
      <selection activeCell="A55" sqref="A55:D56"/>
    </sheetView>
  </sheetViews>
  <sheetFormatPr baseColWidth="10" defaultColWidth="9.140625" defaultRowHeight="12.75" x14ac:dyDescent="0.2"/>
  <cols>
    <col min="1" max="1" width="84.85546875" style="3" customWidth="1"/>
    <col min="2" max="2" width="64.140625" style="3" customWidth="1"/>
    <col min="3" max="3" width="38" style="3" customWidth="1"/>
    <col min="4" max="4" width="54.7109375" style="3" customWidth="1"/>
    <col min="5" max="5" width="26.28515625" style="3" customWidth="1"/>
    <col min="6" max="6" width="31.5703125" style="3" customWidth="1"/>
    <col min="7" max="7" width="30.85546875" style="3" customWidth="1"/>
    <col min="8" max="8" width="24.28515625" style="1" customWidth="1"/>
    <col min="9" max="9" width="24.42578125" style="1" customWidth="1"/>
    <col min="10" max="10" width="9.140625" style="1"/>
    <col min="11" max="11" width="16.7109375" style="1" customWidth="1"/>
    <col min="12" max="16384" width="9.140625" style="1"/>
  </cols>
  <sheetData>
    <row r="1" spans="1:11" s="5" customFormat="1" x14ac:dyDescent="0.2">
      <c r="A1" s="7"/>
      <c r="B1" s="7"/>
      <c r="C1" s="7"/>
      <c r="D1" s="7"/>
      <c r="E1" s="7"/>
      <c r="F1" s="7"/>
      <c r="G1" s="7"/>
    </row>
    <row r="2" spans="1:11" s="5" customFormat="1" x14ac:dyDescent="0.2">
      <c r="A2" s="7"/>
      <c r="B2" s="7"/>
      <c r="C2" s="7"/>
      <c r="D2" s="7"/>
      <c r="E2" s="7"/>
      <c r="F2" s="7"/>
      <c r="G2" s="7"/>
    </row>
    <row r="3" spans="1:11" s="5" customFormat="1" x14ac:dyDescent="0.2">
      <c r="A3" s="7"/>
      <c r="B3" s="7"/>
      <c r="C3" s="7"/>
      <c r="D3" s="7"/>
      <c r="E3" s="7"/>
      <c r="F3" s="7"/>
      <c r="G3" s="7"/>
    </row>
    <row r="4" spans="1:11" s="5" customFormat="1" x14ac:dyDescent="0.2">
      <c r="A4" s="7"/>
      <c r="B4" s="7"/>
      <c r="C4" s="7"/>
      <c r="D4" s="7"/>
      <c r="E4" s="7"/>
      <c r="F4" s="7"/>
      <c r="G4" s="7"/>
    </row>
    <row r="5" spans="1:11" s="5" customFormat="1" ht="19.5" x14ac:dyDescent="0.2">
      <c r="A5" s="10"/>
      <c r="B5" s="10"/>
      <c r="C5" s="10"/>
      <c r="D5" s="10"/>
      <c r="E5" s="10"/>
      <c r="F5" s="10"/>
      <c r="G5" s="10"/>
    </row>
    <row r="6" spans="1:11" s="5" customFormat="1" ht="18.75" x14ac:dyDescent="0.2">
      <c r="A6" s="9"/>
      <c r="B6" s="9"/>
      <c r="C6" s="9"/>
      <c r="D6" s="9"/>
      <c r="E6" s="9"/>
      <c r="F6" s="9"/>
      <c r="G6" s="9"/>
    </row>
    <row r="7" spans="1:11" s="5" customFormat="1" x14ac:dyDescent="0.2">
      <c r="A7" s="7"/>
      <c r="B7" s="7"/>
      <c r="C7" s="7"/>
      <c r="D7" s="7"/>
      <c r="E7" s="7"/>
      <c r="F7" s="7"/>
      <c r="G7" s="7"/>
    </row>
    <row r="8" spans="1:11" s="5" customFormat="1" ht="18" x14ac:dyDescent="0.2">
      <c r="A8" s="8"/>
      <c r="B8" s="8"/>
      <c r="C8" s="8"/>
      <c r="D8" s="8"/>
      <c r="E8" s="8"/>
      <c r="F8" s="8"/>
      <c r="G8" s="8"/>
    </row>
    <row r="9" spans="1:11" s="5" customFormat="1" ht="18" x14ac:dyDescent="0.2">
      <c r="A9" s="8"/>
      <c r="B9" s="8"/>
      <c r="C9" s="8"/>
      <c r="D9" s="8"/>
      <c r="E9" s="8"/>
      <c r="F9" s="8"/>
      <c r="G9" s="8"/>
    </row>
    <row r="10" spans="1:11" s="5" customFormat="1" ht="26.25" x14ac:dyDescent="0.2">
      <c r="A10" s="20" t="s">
        <v>59</v>
      </c>
      <c r="B10" s="20"/>
      <c r="C10" s="20"/>
      <c r="D10" s="20"/>
      <c r="E10" s="20"/>
      <c r="F10" s="20"/>
      <c r="G10" s="20"/>
    </row>
    <row r="11" spans="1:11" s="5" customFormat="1" x14ac:dyDescent="0.2">
      <c r="A11" s="7"/>
      <c r="B11" s="7"/>
      <c r="C11" s="7"/>
      <c r="D11" s="7"/>
      <c r="E11" s="7"/>
      <c r="F11" s="7"/>
      <c r="G11" s="7"/>
    </row>
    <row r="12" spans="1:11" s="6" customFormat="1" ht="20.25" customHeight="1" x14ac:dyDescent="0.2">
      <c r="A12" s="23" t="s">
        <v>23</v>
      </c>
      <c r="B12" s="23" t="s">
        <v>24</v>
      </c>
      <c r="C12" s="23" t="s">
        <v>25</v>
      </c>
      <c r="D12" s="23" t="s">
        <v>26</v>
      </c>
      <c r="E12" s="23" t="s">
        <v>0</v>
      </c>
      <c r="F12" s="19" t="s">
        <v>28</v>
      </c>
      <c r="G12" s="23" t="s">
        <v>27</v>
      </c>
    </row>
    <row r="13" spans="1:11" s="6" customFormat="1" ht="20.25" customHeight="1" x14ac:dyDescent="0.2">
      <c r="A13" s="24"/>
      <c r="B13" s="24"/>
      <c r="C13" s="24"/>
      <c r="D13" s="24"/>
      <c r="E13" s="24"/>
      <c r="F13" s="19"/>
      <c r="G13" s="24"/>
    </row>
    <row r="14" spans="1:11" s="6" customFormat="1" ht="20.25" customHeight="1" x14ac:dyDescent="0.2">
      <c r="A14" s="25"/>
      <c r="B14" s="25"/>
      <c r="C14" s="25"/>
      <c r="D14" s="25"/>
      <c r="E14" s="25"/>
      <c r="F14" s="19"/>
      <c r="G14" s="25"/>
    </row>
    <row r="15" spans="1:11" ht="45" customHeight="1" x14ac:dyDescent="0.35">
      <c r="A15" s="26" t="s">
        <v>1</v>
      </c>
      <c r="B15" s="28" t="s">
        <v>29</v>
      </c>
      <c r="C15" s="26" t="s">
        <v>2</v>
      </c>
      <c r="D15" s="28" t="s">
        <v>30</v>
      </c>
      <c r="E15" s="17">
        <v>2</v>
      </c>
      <c r="F15" s="18">
        <v>23993.99</v>
      </c>
      <c r="G15" s="27">
        <f>+E15*F15</f>
        <v>47987.98</v>
      </c>
      <c r="I15" s="12"/>
      <c r="K15" s="13"/>
    </row>
    <row r="16" spans="1:11" ht="45" customHeight="1" x14ac:dyDescent="0.35">
      <c r="A16" s="26" t="s">
        <v>6</v>
      </c>
      <c r="B16" s="28" t="s">
        <v>35</v>
      </c>
      <c r="C16" s="26" t="s">
        <v>2</v>
      </c>
      <c r="D16" s="28" t="s">
        <v>30</v>
      </c>
      <c r="E16" s="17">
        <v>1</v>
      </c>
      <c r="F16" s="18">
        <v>13806</v>
      </c>
      <c r="G16" s="27">
        <f t="shared" ref="G16:G23" si="0">+E16*F16</f>
        <v>13806</v>
      </c>
      <c r="I16" s="12"/>
      <c r="K16" s="13"/>
    </row>
    <row r="17" spans="1:11" ht="45" customHeight="1" x14ac:dyDescent="0.35">
      <c r="A17" s="26" t="s">
        <v>8</v>
      </c>
      <c r="B17" s="28" t="s">
        <v>38</v>
      </c>
      <c r="C17" s="26" t="s">
        <v>2</v>
      </c>
      <c r="D17" s="28" t="s">
        <v>39</v>
      </c>
      <c r="E17" s="17">
        <v>10</v>
      </c>
      <c r="F17" s="18">
        <v>16975.48</v>
      </c>
      <c r="G17" s="27">
        <f t="shared" si="0"/>
        <v>169754.8</v>
      </c>
      <c r="I17" s="12"/>
      <c r="K17" s="13"/>
    </row>
    <row r="18" spans="1:11" ht="45" customHeight="1" x14ac:dyDescent="0.35">
      <c r="A18" s="26" t="s">
        <v>11</v>
      </c>
      <c r="B18" s="28" t="s">
        <v>41</v>
      </c>
      <c r="C18" s="26" t="s">
        <v>2</v>
      </c>
      <c r="D18" s="28" t="s">
        <v>42</v>
      </c>
      <c r="E18" s="17">
        <v>2</v>
      </c>
      <c r="F18" s="18">
        <v>110153</v>
      </c>
      <c r="G18" s="27">
        <f t="shared" si="0"/>
        <v>220306</v>
      </c>
      <c r="I18" s="12"/>
      <c r="K18" s="13"/>
    </row>
    <row r="19" spans="1:11" ht="45" customHeight="1" x14ac:dyDescent="0.35">
      <c r="A19" s="26" t="s">
        <v>17</v>
      </c>
      <c r="B19" s="28" t="s">
        <v>46</v>
      </c>
      <c r="C19" s="26" t="s">
        <v>2</v>
      </c>
      <c r="D19" s="28" t="s">
        <v>47</v>
      </c>
      <c r="E19" s="17">
        <v>1</v>
      </c>
      <c r="F19" s="18">
        <v>200000</v>
      </c>
      <c r="G19" s="27">
        <f t="shared" si="0"/>
        <v>200000</v>
      </c>
      <c r="I19" s="12"/>
      <c r="K19" s="13"/>
    </row>
    <row r="20" spans="1:11" ht="45" customHeight="1" x14ac:dyDescent="0.35">
      <c r="A20" s="26" t="s">
        <v>18</v>
      </c>
      <c r="B20" s="28" t="s">
        <v>48</v>
      </c>
      <c r="C20" s="26" t="s">
        <v>2</v>
      </c>
      <c r="D20" s="28" t="s">
        <v>47</v>
      </c>
      <c r="E20" s="17">
        <v>1</v>
      </c>
      <c r="F20" s="18">
        <v>180000</v>
      </c>
      <c r="G20" s="27">
        <f t="shared" si="0"/>
        <v>180000</v>
      </c>
      <c r="I20" s="12"/>
      <c r="K20" s="13"/>
    </row>
    <row r="21" spans="1:11" ht="45" customHeight="1" x14ac:dyDescent="0.35">
      <c r="A21" s="26" t="s">
        <v>21</v>
      </c>
      <c r="B21" s="28" t="s">
        <v>31</v>
      </c>
      <c r="C21" s="26" t="s">
        <v>2</v>
      </c>
      <c r="D21" s="28" t="s">
        <v>51</v>
      </c>
      <c r="E21" s="17">
        <v>3</v>
      </c>
      <c r="F21" s="18">
        <v>7840.4</v>
      </c>
      <c r="G21" s="27">
        <f t="shared" si="0"/>
        <v>23521.199999999997</v>
      </c>
      <c r="I21" s="12"/>
      <c r="K21" s="13"/>
    </row>
    <row r="22" spans="1:11" ht="45" customHeight="1" x14ac:dyDescent="0.35">
      <c r="A22" s="26" t="s">
        <v>22</v>
      </c>
      <c r="B22" s="28" t="s">
        <v>41</v>
      </c>
      <c r="C22" s="26" t="s">
        <v>2</v>
      </c>
      <c r="D22" s="28" t="s">
        <v>30</v>
      </c>
      <c r="E22" s="17">
        <v>1</v>
      </c>
      <c r="F22" s="18">
        <v>8298</v>
      </c>
      <c r="G22" s="27">
        <f t="shared" si="0"/>
        <v>8298</v>
      </c>
      <c r="I22" s="12"/>
      <c r="K22" s="13"/>
    </row>
    <row r="23" spans="1:11" ht="45" customHeight="1" thickBot="1" x14ac:dyDescent="0.4">
      <c r="A23" s="26" t="s">
        <v>52</v>
      </c>
      <c r="B23" s="31" t="s">
        <v>31</v>
      </c>
      <c r="C23" s="32" t="s">
        <v>2</v>
      </c>
      <c r="D23" s="31" t="s">
        <v>51</v>
      </c>
      <c r="E23" s="33">
        <v>1</v>
      </c>
      <c r="F23" s="34">
        <v>23234.5</v>
      </c>
      <c r="G23" s="35">
        <f t="shared" si="0"/>
        <v>23234.5</v>
      </c>
      <c r="I23" s="12"/>
      <c r="K23" s="13"/>
    </row>
    <row r="24" spans="1:11" ht="45" customHeight="1" thickBot="1" x14ac:dyDescent="0.45">
      <c r="A24" s="56" t="s">
        <v>58</v>
      </c>
      <c r="B24" s="41"/>
      <c r="C24" s="42"/>
      <c r="D24" s="43"/>
      <c r="E24" s="44"/>
      <c r="F24" s="45"/>
      <c r="G24" s="46">
        <f>SUM(G15:G23)</f>
        <v>886908.48</v>
      </c>
      <c r="I24" s="12"/>
      <c r="K24" s="13"/>
    </row>
    <row r="25" spans="1:11" ht="45" customHeight="1" x14ac:dyDescent="0.35">
      <c r="A25" s="26"/>
      <c r="B25" s="36"/>
      <c r="C25" s="37"/>
      <c r="D25" s="36"/>
      <c r="E25" s="38"/>
      <c r="F25" s="39"/>
      <c r="G25" s="40"/>
      <c r="I25" s="12"/>
      <c r="K25" s="13"/>
    </row>
    <row r="26" spans="1:11" ht="45" customHeight="1" x14ac:dyDescent="0.35">
      <c r="A26" s="26" t="s">
        <v>3</v>
      </c>
      <c r="B26" s="28" t="s">
        <v>31</v>
      </c>
      <c r="C26" s="26" t="s">
        <v>4</v>
      </c>
      <c r="D26" s="28" t="s">
        <v>32</v>
      </c>
      <c r="E26" s="17">
        <v>1</v>
      </c>
      <c r="F26" s="18">
        <v>5003.2</v>
      </c>
      <c r="G26" s="27">
        <f t="shared" ref="G26:G37" si="1">+E26*F26</f>
        <v>5003.2</v>
      </c>
      <c r="I26" s="12"/>
      <c r="K26" s="13"/>
    </row>
    <row r="27" spans="1:11" ht="45" customHeight="1" x14ac:dyDescent="0.35">
      <c r="A27" s="26" t="s">
        <v>5</v>
      </c>
      <c r="B27" s="28" t="s">
        <v>33</v>
      </c>
      <c r="C27" s="26" t="s">
        <v>4</v>
      </c>
      <c r="D27" s="28" t="s">
        <v>34</v>
      </c>
      <c r="E27" s="17">
        <v>1</v>
      </c>
      <c r="F27" s="18">
        <v>7990</v>
      </c>
      <c r="G27" s="27">
        <f t="shared" si="1"/>
        <v>7990</v>
      </c>
      <c r="I27" s="12"/>
      <c r="K27" s="13"/>
    </row>
    <row r="28" spans="1:11" ht="45" customHeight="1" x14ac:dyDescent="0.35">
      <c r="A28" s="26" t="s">
        <v>7</v>
      </c>
      <c r="B28" s="28" t="s">
        <v>36</v>
      </c>
      <c r="C28" s="26" t="s">
        <v>4</v>
      </c>
      <c r="D28" s="28" t="s">
        <v>37</v>
      </c>
      <c r="E28" s="17">
        <v>1</v>
      </c>
      <c r="F28" s="18">
        <v>9027</v>
      </c>
      <c r="G28" s="27">
        <f t="shared" si="1"/>
        <v>9027</v>
      </c>
      <c r="I28" s="12"/>
      <c r="K28" s="13"/>
    </row>
    <row r="29" spans="1:11" ht="45" customHeight="1" x14ac:dyDescent="0.35">
      <c r="A29" s="26" t="s">
        <v>9</v>
      </c>
      <c r="B29" s="28" t="s">
        <v>33</v>
      </c>
      <c r="C29" s="26" t="s">
        <v>4</v>
      </c>
      <c r="D29" s="28" t="s">
        <v>40</v>
      </c>
      <c r="E29" s="17">
        <v>1</v>
      </c>
      <c r="F29" s="18">
        <v>12390</v>
      </c>
      <c r="G29" s="27">
        <f t="shared" si="1"/>
        <v>12390</v>
      </c>
      <c r="I29" s="12"/>
      <c r="K29" s="13"/>
    </row>
    <row r="30" spans="1:11" ht="45" customHeight="1" x14ac:dyDescent="0.35">
      <c r="A30" s="26" t="s">
        <v>10</v>
      </c>
      <c r="B30" s="28" t="s">
        <v>31</v>
      </c>
      <c r="C30" s="26" t="s">
        <v>4</v>
      </c>
      <c r="D30" s="28" t="s">
        <v>40</v>
      </c>
      <c r="E30" s="17">
        <v>1</v>
      </c>
      <c r="F30" s="18">
        <v>16790.47</v>
      </c>
      <c r="G30" s="27">
        <f t="shared" si="1"/>
        <v>16790.47</v>
      </c>
      <c r="I30" s="12"/>
      <c r="K30" s="13"/>
    </row>
    <row r="31" spans="1:11" ht="45" customHeight="1" x14ac:dyDescent="0.35">
      <c r="A31" s="26" t="s">
        <v>12</v>
      </c>
      <c r="B31" s="28" t="s">
        <v>43</v>
      </c>
      <c r="C31" s="26" t="s">
        <v>4</v>
      </c>
      <c r="D31" s="28" t="s">
        <v>32</v>
      </c>
      <c r="E31" s="17">
        <v>1</v>
      </c>
      <c r="F31" s="18">
        <v>11366940</v>
      </c>
      <c r="G31" s="27">
        <f t="shared" si="1"/>
        <v>11366940</v>
      </c>
      <c r="I31" s="12"/>
      <c r="K31" s="13"/>
    </row>
    <row r="32" spans="1:11" ht="45" customHeight="1" x14ac:dyDescent="0.35">
      <c r="A32" s="26" t="s">
        <v>13</v>
      </c>
      <c r="B32" s="28" t="s">
        <v>44</v>
      </c>
      <c r="C32" s="26" t="s">
        <v>4</v>
      </c>
      <c r="D32" s="28" t="s">
        <v>45</v>
      </c>
      <c r="E32" s="17">
        <v>1</v>
      </c>
      <c r="F32" s="18">
        <v>1553999.62</v>
      </c>
      <c r="G32" s="27">
        <f t="shared" si="1"/>
        <v>1553999.62</v>
      </c>
      <c r="I32" s="12"/>
      <c r="K32" s="13"/>
    </row>
    <row r="33" spans="1:11" ht="45" customHeight="1" x14ac:dyDescent="0.35">
      <c r="A33" s="26" t="s">
        <v>14</v>
      </c>
      <c r="B33" s="28" t="s">
        <v>44</v>
      </c>
      <c r="C33" s="26" t="s">
        <v>4</v>
      </c>
      <c r="D33" s="28" t="s">
        <v>45</v>
      </c>
      <c r="E33" s="17">
        <v>1</v>
      </c>
      <c r="F33" s="18">
        <v>334717.34999999998</v>
      </c>
      <c r="G33" s="27">
        <f t="shared" si="1"/>
        <v>334717.34999999998</v>
      </c>
      <c r="I33" s="12"/>
      <c r="K33" s="13"/>
    </row>
    <row r="34" spans="1:11" ht="45" customHeight="1" x14ac:dyDescent="0.35">
      <c r="A34" s="26" t="s">
        <v>15</v>
      </c>
      <c r="B34" s="28" t="s">
        <v>44</v>
      </c>
      <c r="C34" s="26" t="s">
        <v>4</v>
      </c>
      <c r="D34" s="28" t="s">
        <v>45</v>
      </c>
      <c r="E34" s="17">
        <v>1</v>
      </c>
      <c r="F34" s="18">
        <v>288059.65999999997</v>
      </c>
      <c r="G34" s="27">
        <f t="shared" si="1"/>
        <v>288059.65999999997</v>
      </c>
      <c r="I34" s="12"/>
      <c r="K34" s="13"/>
    </row>
    <row r="35" spans="1:11" ht="45" customHeight="1" x14ac:dyDescent="0.35">
      <c r="A35" s="26" t="s">
        <v>16</v>
      </c>
      <c r="B35" s="28" t="s">
        <v>44</v>
      </c>
      <c r="C35" s="26" t="s">
        <v>4</v>
      </c>
      <c r="D35" s="28" t="s">
        <v>45</v>
      </c>
      <c r="E35" s="17">
        <v>1</v>
      </c>
      <c r="F35" s="18">
        <v>30318</v>
      </c>
      <c r="G35" s="27">
        <f t="shared" si="1"/>
        <v>30318</v>
      </c>
      <c r="I35" s="12"/>
      <c r="K35" s="13"/>
    </row>
    <row r="36" spans="1:11" ht="45" customHeight="1" x14ac:dyDescent="0.35">
      <c r="A36" s="26" t="s">
        <v>19</v>
      </c>
      <c r="B36" s="28" t="s">
        <v>33</v>
      </c>
      <c r="C36" s="26" t="s">
        <v>4</v>
      </c>
      <c r="D36" s="28" t="s">
        <v>49</v>
      </c>
      <c r="E36" s="17">
        <v>10</v>
      </c>
      <c r="F36" s="18">
        <v>15661.51</v>
      </c>
      <c r="G36" s="27">
        <f t="shared" si="1"/>
        <v>156615.1</v>
      </c>
      <c r="I36" s="12"/>
      <c r="K36" s="13"/>
    </row>
    <row r="37" spans="1:11" ht="45" customHeight="1" thickBot="1" x14ac:dyDescent="0.4">
      <c r="A37" s="32" t="s">
        <v>20</v>
      </c>
      <c r="B37" s="31" t="s">
        <v>33</v>
      </c>
      <c r="C37" s="32" t="s">
        <v>4</v>
      </c>
      <c r="D37" s="31" t="s">
        <v>50</v>
      </c>
      <c r="E37" s="33">
        <v>2</v>
      </c>
      <c r="F37" s="34">
        <v>27990</v>
      </c>
      <c r="G37" s="35">
        <f t="shared" si="1"/>
        <v>55980</v>
      </c>
      <c r="I37" s="12"/>
      <c r="K37" s="13"/>
    </row>
    <row r="38" spans="1:11" ht="45" customHeight="1" thickBot="1" x14ac:dyDescent="0.45">
      <c r="A38" s="52" t="s">
        <v>58</v>
      </c>
      <c r="B38" s="43"/>
      <c r="C38" s="53"/>
      <c r="D38" s="43"/>
      <c r="E38" s="54"/>
      <c r="F38" s="55"/>
      <c r="G38" s="46">
        <f>SUM(G26:G37)</f>
        <v>13837830.399999999</v>
      </c>
      <c r="I38" s="12"/>
      <c r="K38" s="13"/>
    </row>
    <row r="39" spans="1:11" ht="45" customHeight="1" x14ac:dyDescent="0.35">
      <c r="A39" s="49"/>
      <c r="B39" s="36"/>
      <c r="C39" s="49"/>
      <c r="D39" s="36"/>
      <c r="E39" s="50"/>
      <c r="F39" s="51"/>
      <c r="G39" s="40"/>
      <c r="I39" s="12"/>
      <c r="K39" s="13"/>
    </row>
    <row r="40" spans="1:11" ht="45" customHeight="1" x14ac:dyDescent="0.35">
      <c r="A40" s="47"/>
      <c r="B40" s="28"/>
      <c r="C40" s="47"/>
      <c r="D40" s="28"/>
      <c r="E40" s="21"/>
      <c r="F40" s="48"/>
      <c r="G40" s="27"/>
      <c r="I40" s="12"/>
      <c r="K40" s="13"/>
    </row>
    <row r="41" spans="1:11" ht="45" customHeight="1" x14ac:dyDescent="0.4">
      <c r="A41" s="22"/>
      <c r="B41" s="22"/>
      <c r="C41" s="22"/>
      <c r="D41" s="22"/>
      <c r="E41" s="22"/>
      <c r="F41" s="22"/>
      <c r="G41" s="22"/>
      <c r="I41" s="12"/>
      <c r="K41" s="13"/>
    </row>
    <row r="42" spans="1:11" ht="45" hidden="1" customHeight="1" x14ac:dyDescent="0.35">
      <c r="A42" s="14"/>
      <c r="B42" s="14"/>
      <c r="C42" s="14"/>
      <c r="D42" s="14"/>
      <c r="E42" s="14"/>
      <c r="F42" s="14"/>
      <c r="G42" s="14"/>
      <c r="I42" s="12"/>
      <c r="K42" s="13"/>
    </row>
    <row r="43" spans="1:11" ht="45" hidden="1" customHeight="1" x14ac:dyDescent="0.35">
      <c r="A43" s="14"/>
      <c r="B43" s="14"/>
      <c r="C43" s="14"/>
      <c r="D43" s="14"/>
      <c r="E43" s="14"/>
      <c r="F43" s="14"/>
      <c r="G43" s="14"/>
      <c r="I43" s="12"/>
      <c r="K43" s="13"/>
    </row>
    <row r="44" spans="1:11" ht="45" hidden="1" customHeight="1" x14ac:dyDescent="0.4">
      <c r="A44" s="15"/>
      <c r="B44" s="15"/>
      <c r="C44" s="15"/>
      <c r="D44" s="15"/>
      <c r="E44" s="15"/>
      <c r="F44" s="15"/>
      <c r="G44" s="15"/>
      <c r="I44" s="12"/>
      <c r="K44" s="13"/>
    </row>
    <row r="45" spans="1:11" ht="48.95" customHeight="1" x14ac:dyDescent="0.2">
      <c r="A45" s="16" t="s">
        <v>53</v>
      </c>
      <c r="B45" s="16"/>
      <c r="C45" s="16"/>
      <c r="D45" s="16"/>
      <c r="E45" s="16"/>
      <c r="F45" s="16"/>
      <c r="G45" s="29">
        <f>+G24+G38</f>
        <v>14724738.879999999</v>
      </c>
    </row>
    <row r="46" spans="1:11" ht="48.95" hidden="1" customHeight="1" x14ac:dyDescent="0.2">
      <c r="A46" s="11"/>
      <c r="B46" s="11"/>
      <c r="C46" s="11"/>
      <c r="D46" s="11"/>
      <c r="E46" s="11"/>
      <c r="F46" s="11"/>
      <c r="G46" s="11"/>
    </row>
    <row r="47" spans="1:11" ht="48.95" hidden="1" customHeight="1" x14ac:dyDescent="0.2">
      <c r="A47" s="4"/>
      <c r="B47" s="4"/>
      <c r="C47" s="4"/>
      <c r="D47" s="4"/>
      <c r="E47" s="4"/>
      <c r="F47" s="4"/>
      <c r="G47" s="4"/>
    </row>
    <row r="48" spans="1:11" ht="48.95" customHeight="1" x14ac:dyDescent="0.2">
      <c r="A48" s="4"/>
      <c r="B48" s="4"/>
      <c r="C48" s="4"/>
      <c r="D48" s="4"/>
      <c r="E48" s="4"/>
      <c r="F48" s="4"/>
      <c r="G48" s="4"/>
    </row>
    <row r="49" spans="1:14" ht="48.95" customHeight="1" x14ac:dyDescent="0.2">
      <c r="A49" s="4"/>
      <c r="B49" s="4"/>
      <c r="C49" s="4"/>
      <c r="D49" s="4"/>
      <c r="E49" s="4"/>
      <c r="F49" s="4"/>
      <c r="G49" s="4"/>
    </row>
    <row r="50" spans="1:14" ht="48.95" customHeight="1" x14ac:dyDescent="0.2">
      <c r="A50" s="4"/>
      <c r="B50" s="4"/>
      <c r="C50" s="4"/>
      <c r="D50" s="4"/>
      <c r="E50" s="4"/>
      <c r="F50" s="4"/>
      <c r="G50" s="4"/>
    </row>
    <row r="51" spans="1:14" ht="48.95" customHeight="1" x14ac:dyDescent="0.2">
      <c r="A51" s="4"/>
      <c r="B51" s="4"/>
      <c r="C51" s="4"/>
      <c r="D51" s="4"/>
      <c r="E51" s="4"/>
      <c r="F51" s="4"/>
      <c r="G51" s="4"/>
    </row>
    <row r="52" spans="1:14" ht="48.95" customHeight="1" x14ac:dyDescent="0.2"/>
    <row r="53" spans="1:14" ht="48.95" customHeight="1" x14ac:dyDescent="0.2"/>
    <row r="54" spans="1:14" ht="48.95" customHeight="1" x14ac:dyDescent="0.2"/>
    <row r="55" spans="1:14" ht="48.95" customHeight="1" x14ac:dyDescent="0.2">
      <c r="A55" s="30" t="s">
        <v>54</v>
      </c>
      <c r="B55" s="30"/>
      <c r="C55" s="30"/>
      <c r="D55" s="30" t="s">
        <v>56</v>
      </c>
    </row>
    <row r="56" spans="1:14" ht="48.95" customHeight="1" x14ac:dyDescent="0.2">
      <c r="A56" s="30" t="s">
        <v>55</v>
      </c>
      <c r="B56" s="30"/>
      <c r="C56" s="30"/>
      <c r="D56" s="30" t="s">
        <v>57</v>
      </c>
    </row>
    <row r="57" spans="1:14" ht="48.95" customHeight="1" x14ac:dyDescent="0.2"/>
    <row r="58" spans="1:14" ht="48.95" customHeight="1" x14ac:dyDescent="0.2"/>
    <row r="59" spans="1:14" ht="48.95" customHeight="1" x14ac:dyDescent="0.2"/>
    <row r="60" spans="1:14" ht="48.95" customHeight="1" x14ac:dyDescent="0.2"/>
    <row r="61" spans="1:14" s="3" customFormat="1" ht="48.95" customHeight="1" x14ac:dyDescent="0.2">
      <c r="H61" s="1"/>
      <c r="I61" s="1"/>
      <c r="J61" s="1"/>
      <c r="K61" s="1"/>
      <c r="L61" s="1"/>
      <c r="M61" s="1"/>
      <c r="N61" s="1"/>
    </row>
    <row r="62" spans="1:14" s="3" customFormat="1" ht="48.95" customHeight="1" x14ac:dyDescent="0.2">
      <c r="H62" s="1"/>
      <c r="I62" s="1"/>
      <c r="J62" s="1"/>
      <c r="K62" s="1"/>
      <c r="L62" s="1"/>
      <c r="M62" s="1"/>
      <c r="N62" s="1"/>
    </row>
    <row r="63" spans="1:14" s="3" customFormat="1" ht="48.95" customHeight="1" x14ac:dyDescent="0.2">
      <c r="H63" s="1"/>
      <c r="I63" s="1"/>
      <c r="J63" s="1"/>
      <c r="K63" s="1"/>
      <c r="L63" s="1"/>
      <c r="M63" s="1"/>
      <c r="N63" s="1"/>
    </row>
    <row r="64" spans="1:14" s="3" customFormat="1" ht="48.95" customHeight="1" x14ac:dyDescent="0.2">
      <c r="H64" s="1"/>
      <c r="I64" s="1"/>
      <c r="J64" s="1"/>
      <c r="K64" s="1"/>
      <c r="L64" s="1"/>
      <c r="M64" s="1"/>
      <c r="N64" s="1"/>
    </row>
    <row r="65" spans="8:14" s="3" customFormat="1" ht="48.95" customHeight="1" x14ac:dyDescent="0.2">
      <c r="H65" s="1"/>
      <c r="I65" s="1"/>
      <c r="J65" s="1"/>
      <c r="K65" s="1"/>
      <c r="L65" s="1"/>
      <c r="M65" s="1"/>
      <c r="N65" s="1"/>
    </row>
    <row r="66" spans="8:14" s="3" customFormat="1" ht="48.95" customHeight="1" x14ac:dyDescent="0.2">
      <c r="H66" s="1"/>
      <c r="I66" s="1"/>
      <c r="J66" s="1"/>
      <c r="K66" s="1"/>
      <c r="L66" s="1"/>
      <c r="M66" s="1"/>
      <c r="N66" s="1"/>
    </row>
    <row r="67" spans="8:14" s="3" customFormat="1" ht="48.95" customHeight="1" x14ac:dyDescent="0.2">
      <c r="H67" s="1"/>
      <c r="I67" s="1"/>
      <c r="J67" s="1"/>
      <c r="K67" s="1"/>
      <c r="L67" s="1"/>
      <c r="M67" s="1"/>
      <c r="N67" s="1"/>
    </row>
    <row r="68" spans="8:14" s="3" customFormat="1" ht="39.950000000000003" customHeight="1" x14ac:dyDescent="0.2">
      <c r="H68" s="1"/>
      <c r="I68" s="1"/>
      <c r="J68" s="1"/>
      <c r="K68" s="1"/>
      <c r="L68" s="1"/>
      <c r="M68" s="1"/>
      <c r="N68" s="1"/>
    </row>
    <row r="69" spans="8:14" s="3" customFormat="1" ht="39.950000000000003" customHeight="1" x14ac:dyDescent="0.2">
      <c r="H69" s="1"/>
      <c r="I69" s="1"/>
      <c r="J69" s="1"/>
      <c r="K69" s="1"/>
      <c r="L69" s="1"/>
      <c r="M69" s="1"/>
      <c r="N69" s="1"/>
    </row>
    <row r="70" spans="8:14" s="3" customFormat="1" ht="39.950000000000003" customHeight="1" x14ac:dyDescent="0.2">
      <c r="H70" s="1"/>
      <c r="I70" s="1"/>
      <c r="J70" s="1"/>
      <c r="K70" s="1"/>
      <c r="L70" s="1"/>
      <c r="M70" s="1"/>
      <c r="N70" s="1"/>
    </row>
    <row r="136" spans="1:14" s="2" customFormat="1" x14ac:dyDescent="0.2">
      <c r="A136" s="3"/>
      <c r="B136" s="3"/>
      <c r="C136" s="3"/>
      <c r="D136" s="3"/>
      <c r="E136" s="3"/>
      <c r="F136" s="3"/>
      <c r="G136" s="3"/>
      <c r="H136" s="1"/>
      <c r="I136" s="1"/>
      <c r="J136" s="1"/>
      <c r="K136" s="1"/>
      <c r="L136" s="1"/>
      <c r="M136" s="1"/>
      <c r="N136" s="1"/>
    </row>
    <row r="137" spans="1:14" s="2" customFormat="1" x14ac:dyDescent="0.2">
      <c r="A137" s="3"/>
      <c r="B137" s="3"/>
      <c r="C137" s="3"/>
      <c r="D137" s="3"/>
      <c r="E137" s="3"/>
      <c r="F137" s="3"/>
      <c r="G137" s="3"/>
      <c r="H137" s="1"/>
      <c r="I137" s="1"/>
      <c r="J137" s="1"/>
      <c r="K137" s="1"/>
      <c r="L137" s="1"/>
      <c r="M137" s="1"/>
      <c r="N137" s="1"/>
    </row>
    <row r="138" spans="1:14" s="2" customFormat="1" x14ac:dyDescent="0.2">
      <c r="A138" s="3"/>
      <c r="B138" s="3"/>
      <c r="C138" s="3"/>
      <c r="D138" s="3"/>
      <c r="E138" s="3"/>
      <c r="F138" s="3"/>
      <c r="G138" s="3"/>
      <c r="H138" s="1"/>
      <c r="I138" s="1"/>
      <c r="J138" s="1"/>
      <c r="K138" s="1"/>
      <c r="L138" s="1"/>
      <c r="M138" s="1"/>
      <c r="N138" s="1"/>
    </row>
    <row r="139" spans="1:14" s="2" customFormat="1" x14ac:dyDescent="0.2">
      <c r="A139" s="3"/>
      <c r="B139" s="3"/>
      <c r="C139" s="3"/>
      <c r="D139" s="3"/>
      <c r="E139" s="3"/>
      <c r="F139" s="3"/>
      <c r="G139" s="3"/>
      <c r="H139" s="1"/>
      <c r="I139" s="1"/>
      <c r="J139" s="1"/>
      <c r="K139" s="1"/>
      <c r="L139" s="1"/>
      <c r="M139" s="1"/>
      <c r="N139" s="1"/>
    </row>
    <row r="140" spans="1:14" s="2" customFormat="1" x14ac:dyDescent="0.2">
      <c r="A140" s="3"/>
      <c r="B140" s="3"/>
      <c r="C140" s="3"/>
      <c r="D140" s="3"/>
      <c r="E140" s="3"/>
      <c r="F140" s="3"/>
      <c r="G140" s="3"/>
      <c r="H140" s="1"/>
      <c r="I140" s="1"/>
      <c r="J140" s="1"/>
      <c r="K140" s="1"/>
      <c r="L140" s="1"/>
      <c r="M140" s="1"/>
      <c r="N140" s="1"/>
    </row>
    <row r="141" spans="1:14" s="2" customFormat="1" x14ac:dyDescent="0.2">
      <c r="A141" s="3"/>
      <c r="B141" s="3"/>
      <c r="C141" s="3"/>
      <c r="D141" s="3"/>
      <c r="E141" s="3"/>
      <c r="F141" s="3"/>
      <c r="G141" s="3"/>
      <c r="H141" s="1"/>
      <c r="I141" s="1"/>
      <c r="J141" s="1"/>
      <c r="K141" s="1"/>
      <c r="L141" s="1"/>
      <c r="M141" s="1"/>
      <c r="N141" s="1"/>
    </row>
    <row r="142" spans="1:14" s="2" customFormat="1" x14ac:dyDescent="0.2">
      <c r="A142" s="3"/>
      <c r="B142" s="3"/>
      <c r="C142" s="3"/>
      <c r="D142" s="3"/>
      <c r="E142" s="3"/>
      <c r="F142" s="3"/>
      <c r="G142" s="3"/>
      <c r="H142" s="1"/>
      <c r="I142" s="1"/>
      <c r="J142" s="1"/>
      <c r="K142" s="1"/>
      <c r="L142" s="1"/>
      <c r="M142" s="1"/>
      <c r="N142" s="1"/>
    </row>
    <row r="143" spans="1:14" s="2" customFormat="1" x14ac:dyDescent="0.2">
      <c r="A143" s="3"/>
      <c r="B143" s="3"/>
      <c r="C143" s="3"/>
      <c r="D143" s="3"/>
      <c r="E143" s="3"/>
      <c r="F143" s="3"/>
      <c r="G143" s="3"/>
      <c r="H143" s="1"/>
      <c r="I143" s="1"/>
      <c r="J143" s="1"/>
      <c r="K143" s="1"/>
      <c r="L143" s="1"/>
      <c r="M143" s="1"/>
      <c r="N143" s="1"/>
    </row>
    <row r="144" spans="1:14" s="2" customFormat="1" x14ac:dyDescent="0.2">
      <c r="A144" s="3"/>
      <c r="B144" s="3"/>
      <c r="C144" s="3"/>
      <c r="D144" s="3"/>
      <c r="E144" s="3"/>
      <c r="F144" s="3"/>
      <c r="G144" s="3"/>
      <c r="H144" s="1"/>
      <c r="I144" s="1"/>
      <c r="J144" s="1"/>
      <c r="K144" s="1"/>
      <c r="L144" s="1"/>
      <c r="M144" s="1"/>
      <c r="N144" s="1"/>
    </row>
    <row r="145" spans="1:14" s="2" customFormat="1" x14ac:dyDescent="0.2">
      <c r="A145" s="3"/>
      <c r="B145" s="3"/>
      <c r="C145" s="3"/>
      <c r="D145" s="3"/>
      <c r="E145" s="3"/>
      <c r="F145" s="3"/>
      <c r="G145" s="3"/>
      <c r="H145" s="1"/>
      <c r="I145" s="1"/>
      <c r="J145" s="1"/>
      <c r="K145" s="1"/>
      <c r="L145" s="1"/>
      <c r="M145" s="1"/>
      <c r="N145" s="1"/>
    </row>
  </sheetData>
  <mergeCells count="8">
    <mergeCell ref="A10:G10"/>
    <mergeCell ref="A12:A14"/>
    <mergeCell ref="B12:B14"/>
    <mergeCell ref="C12:C14"/>
    <mergeCell ref="D12:D14"/>
    <mergeCell ref="E12:E14"/>
    <mergeCell ref="F12:F14"/>
    <mergeCell ref="G12:G14"/>
  </mergeCells>
  <printOptions horizontalCentered="1"/>
  <pageMargins left="0.19685039370078741" right="0.19685039370078741" top="0.74803149606299213" bottom="0.74803149606299213" header="0.31496062992125984" footer="0.31496062992125984"/>
  <pageSetup scale="30" fitToHeight="5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0"/>
  <sheetViews>
    <sheetView tabSelected="1" view="pageBreakPreview" topLeftCell="A36" zoomScale="60" zoomScaleNormal="70" workbookViewId="0">
      <selection activeCell="D52" sqref="D52"/>
    </sheetView>
  </sheetViews>
  <sheetFormatPr baseColWidth="10" defaultColWidth="9.140625" defaultRowHeight="12.75" x14ac:dyDescent="0.2"/>
  <cols>
    <col min="1" max="1" width="84.85546875" style="3" customWidth="1"/>
    <col min="2" max="2" width="64.140625" style="3" customWidth="1"/>
    <col min="3" max="3" width="38" style="3" customWidth="1"/>
    <col min="4" max="4" width="54.7109375" style="3" customWidth="1"/>
    <col min="5" max="5" width="26.28515625" style="3" customWidth="1"/>
    <col min="6" max="6" width="31.5703125" style="3" customWidth="1"/>
    <col min="7" max="7" width="30.85546875" style="3" customWidth="1"/>
    <col min="8" max="8" width="24.28515625" style="1" customWidth="1"/>
    <col min="9" max="9" width="24.42578125" style="1" customWidth="1"/>
    <col min="10" max="10" width="9.140625" style="1"/>
    <col min="11" max="11" width="16.7109375" style="1" customWidth="1"/>
    <col min="12" max="16384" width="9.140625" style="1"/>
  </cols>
  <sheetData>
    <row r="1" spans="1:11" s="5" customFormat="1" x14ac:dyDescent="0.2">
      <c r="A1" s="7"/>
      <c r="B1" s="7"/>
      <c r="C1" s="7"/>
      <c r="D1" s="7"/>
      <c r="E1" s="7"/>
      <c r="F1" s="7"/>
      <c r="G1" s="7"/>
    </row>
    <row r="2" spans="1:11" s="5" customFormat="1" x14ac:dyDescent="0.2">
      <c r="A2" s="7"/>
      <c r="B2" s="7"/>
      <c r="C2" s="7"/>
      <c r="D2" s="7"/>
      <c r="E2" s="7"/>
      <c r="F2" s="7"/>
      <c r="G2" s="7"/>
    </row>
    <row r="3" spans="1:11" s="5" customFormat="1" x14ac:dyDescent="0.2">
      <c r="A3" s="7"/>
      <c r="B3" s="7"/>
      <c r="C3" s="7"/>
      <c r="D3" s="7"/>
      <c r="E3" s="7"/>
      <c r="F3" s="7"/>
      <c r="G3" s="7"/>
    </row>
    <row r="4" spans="1:11" s="5" customFormat="1" x14ac:dyDescent="0.2">
      <c r="A4" s="7"/>
      <c r="B4" s="7"/>
      <c r="C4" s="7"/>
      <c r="D4" s="7"/>
      <c r="E4" s="7"/>
      <c r="F4" s="7"/>
      <c r="G4" s="7"/>
    </row>
    <row r="5" spans="1:11" s="5" customFormat="1" ht="19.5" x14ac:dyDescent="0.2">
      <c r="A5" s="10"/>
      <c r="B5" s="10"/>
      <c r="C5" s="10"/>
      <c r="D5" s="10"/>
      <c r="E5" s="10"/>
      <c r="F5" s="10"/>
      <c r="G5" s="10"/>
    </row>
    <row r="6" spans="1:11" s="5" customFormat="1" ht="18.75" x14ac:dyDescent="0.2">
      <c r="A6" s="9"/>
      <c r="B6" s="9"/>
      <c r="C6" s="9"/>
      <c r="D6" s="9"/>
      <c r="E6" s="9"/>
      <c r="F6" s="9"/>
      <c r="G6" s="9"/>
    </row>
    <row r="7" spans="1:11" s="5" customFormat="1" x14ac:dyDescent="0.2">
      <c r="A7" s="7"/>
      <c r="B7" s="7"/>
      <c r="C7" s="7"/>
      <c r="D7" s="7"/>
      <c r="E7" s="7"/>
      <c r="F7" s="7"/>
      <c r="G7" s="7"/>
    </row>
    <row r="8" spans="1:11" s="5" customFormat="1" ht="18" x14ac:dyDescent="0.2">
      <c r="A8" s="8"/>
      <c r="B8" s="8"/>
      <c r="C8" s="8"/>
      <c r="D8" s="8"/>
      <c r="E8" s="8"/>
      <c r="F8" s="8"/>
      <c r="G8" s="8"/>
    </row>
    <row r="9" spans="1:11" s="5" customFormat="1" ht="18" x14ac:dyDescent="0.2">
      <c r="A9" s="8"/>
      <c r="B9" s="8"/>
      <c r="C9" s="8"/>
      <c r="D9" s="8"/>
      <c r="E9" s="8"/>
      <c r="F9" s="8"/>
      <c r="G9" s="8"/>
    </row>
    <row r="10" spans="1:11" s="5" customFormat="1" ht="26.25" x14ac:dyDescent="0.2">
      <c r="A10" s="20" t="s">
        <v>59</v>
      </c>
      <c r="B10" s="20"/>
      <c r="C10" s="20"/>
      <c r="D10" s="20"/>
      <c r="E10" s="20"/>
      <c r="F10" s="20"/>
      <c r="G10" s="20"/>
    </row>
    <row r="11" spans="1:11" s="5" customFormat="1" x14ac:dyDescent="0.2">
      <c r="A11" s="7"/>
      <c r="B11" s="7"/>
      <c r="C11" s="7"/>
      <c r="D11" s="7"/>
      <c r="E11" s="7"/>
      <c r="F11" s="7"/>
      <c r="G11" s="7"/>
    </row>
    <row r="12" spans="1:11" s="6" customFormat="1" ht="20.25" customHeight="1" x14ac:dyDescent="0.2">
      <c r="A12" s="23" t="s">
        <v>23</v>
      </c>
      <c r="B12" s="23" t="s">
        <v>24</v>
      </c>
      <c r="C12" s="23" t="s">
        <v>25</v>
      </c>
      <c r="D12" s="23" t="s">
        <v>26</v>
      </c>
      <c r="E12" s="23" t="s">
        <v>0</v>
      </c>
      <c r="F12" s="19" t="s">
        <v>28</v>
      </c>
      <c r="G12" s="23" t="s">
        <v>27</v>
      </c>
    </row>
    <row r="13" spans="1:11" s="6" customFormat="1" ht="20.25" customHeight="1" x14ac:dyDescent="0.2">
      <c r="A13" s="24"/>
      <c r="B13" s="24"/>
      <c r="C13" s="24"/>
      <c r="D13" s="24"/>
      <c r="E13" s="24"/>
      <c r="F13" s="19"/>
      <c r="G13" s="24"/>
    </row>
    <row r="14" spans="1:11" s="6" customFormat="1" ht="20.25" customHeight="1" x14ac:dyDescent="0.2">
      <c r="A14" s="25"/>
      <c r="B14" s="25"/>
      <c r="C14" s="25"/>
      <c r="D14" s="25"/>
      <c r="E14" s="25"/>
      <c r="F14" s="19"/>
      <c r="G14" s="25"/>
    </row>
    <row r="15" spans="1:11" ht="45" customHeight="1" x14ac:dyDescent="0.35">
      <c r="A15" s="26" t="s">
        <v>1</v>
      </c>
      <c r="B15" s="28" t="s">
        <v>29</v>
      </c>
      <c r="C15" s="26" t="s">
        <v>2</v>
      </c>
      <c r="D15" s="28" t="s">
        <v>30</v>
      </c>
      <c r="E15" s="17">
        <v>2</v>
      </c>
      <c r="F15" s="18">
        <v>23993.99</v>
      </c>
      <c r="G15" s="27">
        <f>+E15*F15</f>
        <v>47987.98</v>
      </c>
      <c r="I15" s="12"/>
      <c r="K15" s="13"/>
    </row>
    <row r="16" spans="1:11" ht="45" customHeight="1" x14ac:dyDescent="0.35">
      <c r="A16" s="26" t="s">
        <v>3</v>
      </c>
      <c r="B16" s="28" t="s">
        <v>31</v>
      </c>
      <c r="C16" s="26" t="s">
        <v>4</v>
      </c>
      <c r="D16" s="28" t="s">
        <v>32</v>
      </c>
      <c r="E16" s="17">
        <v>1</v>
      </c>
      <c r="F16" s="18">
        <v>5003.2</v>
      </c>
      <c r="G16" s="27">
        <f t="shared" ref="G16:G35" si="0">+E16*F16</f>
        <v>5003.2</v>
      </c>
      <c r="I16" s="12"/>
      <c r="K16" s="13"/>
    </row>
    <row r="17" spans="1:11" ht="45" customHeight="1" x14ac:dyDescent="0.35">
      <c r="A17" s="26" t="s">
        <v>5</v>
      </c>
      <c r="B17" s="28" t="s">
        <v>33</v>
      </c>
      <c r="C17" s="26" t="s">
        <v>4</v>
      </c>
      <c r="D17" s="28" t="s">
        <v>34</v>
      </c>
      <c r="E17" s="17">
        <v>1</v>
      </c>
      <c r="F17" s="18">
        <v>7990</v>
      </c>
      <c r="G17" s="27">
        <f t="shared" si="0"/>
        <v>7990</v>
      </c>
      <c r="I17" s="12"/>
      <c r="K17" s="13"/>
    </row>
    <row r="18" spans="1:11" ht="45" customHeight="1" x14ac:dyDescent="0.35">
      <c r="A18" s="26" t="s">
        <v>6</v>
      </c>
      <c r="B18" s="28" t="s">
        <v>35</v>
      </c>
      <c r="C18" s="26" t="s">
        <v>2</v>
      </c>
      <c r="D18" s="28" t="s">
        <v>30</v>
      </c>
      <c r="E18" s="17">
        <v>1</v>
      </c>
      <c r="F18" s="18">
        <v>13806</v>
      </c>
      <c r="G18" s="27">
        <f t="shared" si="0"/>
        <v>13806</v>
      </c>
      <c r="I18" s="12"/>
      <c r="K18" s="13"/>
    </row>
    <row r="19" spans="1:11" ht="45" customHeight="1" x14ac:dyDescent="0.35">
      <c r="A19" s="26" t="s">
        <v>7</v>
      </c>
      <c r="B19" s="28" t="s">
        <v>36</v>
      </c>
      <c r="C19" s="26" t="s">
        <v>4</v>
      </c>
      <c r="D19" s="28" t="s">
        <v>37</v>
      </c>
      <c r="E19" s="17">
        <v>1</v>
      </c>
      <c r="F19" s="18">
        <v>9027</v>
      </c>
      <c r="G19" s="27">
        <f t="shared" si="0"/>
        <v>9027</v>
      </c>
      <c r="I19" s="12"/>
      <c r="K19" s="13"/>
    </row>
    <row r="20" spans="1:11" ht="45" customHeight="1" x14ac:dyDescent="0.35">
      <c r="A20" s="26" t="s">
        <v>8</v>
      </c>
      <c r="B20" s="28" t="s">
        <v>38</v>
      </c>
      <c r="C20" s="26" t="s">
        <v>2</v>
      </c>
      <c r="D20" s="28" t="s">
        <v>39</v>
      </c>
      <c r="E20" s="17">
        <v>10</v>
      </c>
      <c r="F20" s="18">
        <v>16975.48</v>
      </c>
      <c r="G20" s="27">
        <f t="shared" si="0"/>
        <v>169754.8</v>
      </c>
      <c r="I20" s="12"/>
      <c r="K20" s="13"/>
    </row>
    <row r="21" spans="1:11" ht="45" customHeight="1" x14ac:dyDescent="0.35">
      <c r="A21" s="26" t="s">
        <v>9</v>
      </c>
      <c r="B21" s="28" t="s">
        <v>33</v>
      </c>
      <c r="C21" s="26" t="s">
        <v>4</v>
      </c>
      <c r="D21" s="28" t="s">
        <v>40</v>
      </c>
      <c r="E21" s="17">
        <v>1</v>
      </c>
      <c r="F21" s="18">
        <v>12390</v>
      </c>
      <c r="G21" s="27">
        <f t="shared" si="0"/>
        <v>12390</v>
      </c>
      <c r="I21" s="12"/>
      <c r="K21" s="13"/>
    </row>
    <row r="22" spans="1:11" ht="45" customHeight="1" x14ac:dyDescent="0.35">
      <c r="A22" s="26" t="s">
        <v>10</v>
      </c>
      <c r="B22" s="28" t="s">
        <v>31</v>
      </c>
      <c r="C22" s="26" t="s">
        <v>4</v>
      </c>
      <c r="D22" s="28" t="s">
        <v>40</v>
      </c>
      <c r="E22" s="17">
        <v>1</v>
      </c>
      <c r="F22" s="18">
        <v>16790.47</v>
      </c>
      <c r="G22" s="27">
        <f t="shared" si="0"/>
        <v>16790.47</v>
      </c>
      <c r="I22" s="12"/>
      <c r="K22" s="13"/>
    </row>
    <row r="23" spans="1:11" ht="45" customHeight="1" x14ac:dyDescent="0.35">
      <c r="A23" s="26" t="s">
        <v>11</v>
      </c>
      <c r="B23" s="28" t="s">
        <v>41</v>
      </c>
      <c r="C23" s="26" t="s">
        <v>2</v>
      </c>
      <c r="D23" s="28" t="s">
        <v>42</v>
      </c>
      <c r="E23" s="17">
        <v>2</v>
      </c>
      <c r="F23" s="18">
        <v>110153</v>
      </c>
      <c r="G23" s="27">
        <f t="shared" si="0"/>
        <v>220306</v>
      </c>
      <c r="I23" s="12"/>
      <c r="K23" s="13"/>
    </row>
    <row r="24" spans="1:11" ht="45" customHeight="1" x14ac:dyDescent="0.35">
      <c r="A24" s="26" t="s">
        <v>12</v>
      </c>
      <c r="B24" s="28" t="s">
        <v>43</v>
      </c>
      <c r="C24" s="26" t="s">
        <v>4</v>
      </c>
      <c r="D24" s="28" t="s">
        <v>32</v>
      </c>
      <c r="E24" s="17">
        <v>1</v>
      </c>
      <c r="F24" s="18">
        <v>11366940</v>
      </c>
      <c r="G24" s="27">
        <f t="shared" si="0"/>
        <v>11366940</v>
      </c>
      <c r="I24" s="12"/>
      <c r="K24" s="13"/>
    </row>
    <row r="25" spans="1:11" ht="45" customHeight="1" x14ac:dyDescent="0.35">
      <c r="A25" s="26" t="s">
        <v>13</v>
      </c>
      <c r="B25" s="28" t="s">
        <v>44</v>
      </c>
      <c r="C25" s="26" t="s">
        <v>4</v>
      </c>
      <c r="D25" s="28" t="s">
        <v>45</v>
      </c>
      <c r="E25" s="17">
        <v>1</v>
      </c>
      <c r="F25" s="18">
        <v>1553999.62</v>
      </c>
      <c r="G25" s="27">
        <f t="shared" si="0"/>
        <v>1553999.62</v>
      </c>
      <c r="I25" s="12"/>
      <c r="K25" s="13"/>
    </row>
    <row r="26" spans="1:11" ht="45" customHeight="1" x14ac:dyDescent="0.35">
      <c r="A26" s="26" t="s">
        <v>14</v>
      </c>
      <c r="B26" s="28" t="s">
        <v>44</v>
      </c>
      <c r="C26" s="26" t="s">
        <v>4</v>
      </c>
      <c r="D26" s="28" t="s">
        <v>45</v>
      </c>
      <c r="E26" s="17">
        <v>1</v>
      </c>
      <c r="F26" s="18">
        <v>334717.34999999998</v>
      </c>
      <c r="G26" s="27">
        <f t="shared" si="0"/>
        <v>334717.34999999998</v>
      </c>
      <c r="I26" s="12"/>
      <c r="K26" s="13"/>
    </row>
    <row r="27" spans="1:11" ht="45" customHeight="1" x14ac:dyDescent="0.35">
      <c r="A27" s="26" t="s">
        <v>15</v>
      </c>
      <c r="B27" s="28" t="s">
        <v>44</v>
      </c>
      <c r="C27" s="26" t="s">
        <v>4</v>
      </c>
      <c r="D27" s="28" t="s">
        <v>45</v>
      </c>
      <c r="E27" s="17">
        <v>1</v>
      </c>
      <c r="F27" s="18">
        <v>288059.65999999997</v>
      </c>
      <c r="G27" s="27">
        <f t="shared" si="0"/>
        <v>288059.65999999997</v>
      </c>
      <c r="I27" s="12"/>
      <c r="K27" s="13"/>
    </row>
    <row r="28" spans="1:11" ht="45" customHeight="1" x14ac:dyDescent="0.35">
      <c r="A28" s="26" t="s">
        <v>16</v>
      </c>
      <c r="B28" s="28" t="s">
        <v>44</v>
      </c>
      <c r="C28" s="26" t="s">
        <v>4</v>
      </c>
      <c r="D28" s="28" t="s">
        <v>45</v>
      </c>
      <c r="E28" s="17">
        <v>1</v>
      </c>
      <c r="F28" s="18">
        <v>30318</v>
      </c>
      <c r="G28" s="27">
        <f t="shared" si="0"/>
        <v>30318</v>
      </c>
      <c r="I28" s="12"/>
      <c r="K28" s="13"/>
    </row>
    <row r="29" spans="1:11" ht="45" customHeight="1" x14ac:dyDescent="0.35">
      <c r="A29" s="26" t="s">
        <v>17</v>
      </c>
      <c r="B29" s="28" t="s">
        <v>46</v>
      </c>
      <c r="C29" s="26" t="s">
        <v>2</v>
      </c>
      <c r="D29" s="28" t="s">
        <v>47</v>
      </c>
      <c r="E29" s="17">
        <v>1</v>
      </c>
      <c r="F29" s="18">
        <v>200000</v>
      </c>
      <c r="G29" s="27">
        <f t="shared" si="0"/>
        <v>200000</v>
      </c>
      <c r="I29" s="12"/>
      <c r="K29" s="13"/>
    </row>
    <row r="30" spans="1:11" ht="45" customHeight="1" x14ac:dyDescent="0.35">
      <c r="A30" s="26" t="s">
        <v>18</v>
      </c>
      <c r="B30" s="28" t="s">
        <v>48</v>
      </c>
      <c r="C30" s="26" t="s">
        <v>2</v>
      </c>
      <c r="D30" s="28" t="s">
        <v>47</v>
      </c>
      <c r="E30" s="17">
        <v>1</v>
      </c>
      <c r="F30" s="18">
        <v>180000</v>
      </c>
      <c r="G30" s="27">
        <f t="shared" si="0"/>
        <v>180000</v>
      </c>
      <c r="I30" s="12"/>
      <c r="K30" s="13"/>
    </row>
    <row r="31" spans="1:11" ht="45" customHeight="1" x14ac:dyDescent="0.35">
      <c r="A31" s="26" t="s">
        <v>19</v>
      </c>
      <c r="B31" s="28" t="s">
        <v>33</v>
      </c>
      <c r="C31" s="26" t="s">
        <v>4</v>
      </c>
      <c r="D31" s="28" t="s">
        <v>49</v>
      </c>
      <c r="E31" s="17">
        <v>10</v>
      </c>
      <c r="F31" s="18">
        <v>15661.51</v>
      </c>
      <c r="G31" s="27">
        <f t="shared" si="0"/>
        <v>156615.1</v>
      </c>
      <c r="I31" s="12"/>
      <c r="K31" s="13"/>
    </row>
    <row r="32" spans="1:11" ht="45" customHeight="1" x14ac:dyDescent="0.35">
      <c r="A32" s="26" t="s">
        <v>20</v>
      </c>
      <c r="B32" s="28" t="s">
        <v>33</v>
      </c>
      <c r="C32" s="26" t="s">
        <v>4</v>
      </c>
      <c r="D32" s="28" t="s">
        <v>50</v>
      </c>
      <c r="E32" s="17">
        <v>2</v>
      </c>
      <c r="F32" s="18">
        <v>27990</v>
      </c>
      <c r="G32" s="27">
        <f t="shared" si="0"/>
        <v>55980</v>
      </c>
      <c r="I32" s="12"/>
      <c r="K32" s="13"/>
    </row>
    <row r="33" spans="1:11" ht="45" customHeight="1" x14ac:dyDescent="0.35">
      <c r="A33" s="26" t="s">
        <v>21</v>
      </c>
      <c r="B33" s="28" t="s">
        <v>31</v>
      </c>
      <c r="C33" s="26" t="s">
        <v>2</v>
      </c>
      <c r="D33" s="28" t="s">
        <v>51</v>
      </c>
      <c r="E33" s="17">
        <v>3</v>
      </c>
      <c r="F33" s="18">
        <v>7840.4</v>
      </c>
      <c r="G33" s="27">
        <f t="shared" si="0"/>
        <v>23521.199999999997</v>
      </c>
      <c r="I33" s="12"/>
      <c r="K33" s="13"/>
    </row>
    <row r="34" spans="1:11" ht="45" customHeight="1" x14ac:dyDescent="0.35">
      <c r="A34" s="26" t="s">
        <v>22</v>
      </c>
      <c r="B34" s="28" t="s">
        <v>41</v>
      </c>
      <c r="C34" s="26" t="s">
        <v>2</v>
      </c>
      <c r="D34" s="28" t="s">
        <v>30</v>
      </c>
      <c r="E34" s="17">
        <v>1</v>
      </c>
      <c r="F34" s="18">
        <v>8298</v>
      </c>
      <c r="G34" s="27">
        <f t="shared" si="0"/>
        <v>8298</v>
      </c>
      <c r="I34" s="12"/>
      <c r="K34" s="13"/>
    </row>
    <row r="35" spans="1:11" ht="45" customHeight="1" x14ac:dyDescent="0.35">
      <c r="A35" s="26" t="s">
        <v>52</v>
      </c>
      <c r="B35" s="28" t="s">
        <v>31</v>
      </c>
      <c r="C35" s="26" t="s">
        <v>2</v>
      </c>
      <c r="D35" s="28" t="s">
        <v>51</v>
      </c>
      <c r="E35" s="17">
        <v>1</v>
      </c>
      <c r="F35" s="18">
        <v>23234.5</v>
      </c>
      <c r="G35" s="27">
        <f t="shared" si="0"/>
        <v>23234.5</v>
      </c>
      <c r="I35" s="12"/>
      <c r="K35" s="13"/>
    </row>
    <row r="36" spans="1:11" ht="45" customHeight="1" x14ac:dyDescent="0.4">
      <c r="A36" s="22"/>
      <c r="B36" s="22"/>
      <c r="C36" s="22"/>
      <c r="D36" s="22"/>
      <c r="E36" s="22"/>
      <c r="F36" s="22"/>
      <c r="G36" s="22"/>
      <c r="I36" s="12"/>
      <c r="K36" s="13"/>
    </row>
    <row r="37" spans="1:11" ht="45" hidden="1" customHeight="1" x14ac:dyDescent="0.35">
      <c r="A37" s="14"/>
      <c r="B37" s="14"/>
      <c r="C37" s="14"/>
      <c r="D37" s="14"/>
      <c r="E37" s="14"/>
      <c r="F37" s="14"/>
      <c r="G37" s="14"/>
      <c r="I37" s="12"/>
      <c r="K37" s="13"/>
    </row>
    <row r="38" spans="1:11" ht="45" hidden="1" customHeight="1" x14ac:dyDescent="0.35">
      <c r="A38" s="14"/>
      <c r="B38" s="14"/>
      <c r="C38" s="14"/>
      <c r="D38" s="14"/>
      <c r="E38" s="14"/>
      <c r="F38" s="14"/>
      <c r="G38" s="14"/>
      <c r="I38" s="12"/>
      <c r="K38" s="13"/>
    </row>
    <row r="39" spans="1:11" ht="45" hidden="1" customHeight="1" x14ac:dyDescent="0.4">
      <c r="A39" s="15"/>
      <c r="B39" s="15"/>
      <c r="C39" s="15"/>
      <c r="D39" s="15"/>
      <c r="E39" s="15"/>
      <c r="F39" s="15"/>
      <c r="G39" s="15"/>
      <c r="I39" s="12"/>
      <c r="K39" s="13"/>
    </row>
    <row r="40" spans="1:11" ht="48.95" customHeight="1" x14ac:dyDescent="0.2">
      <c r="A40" s="16" t="s">
        <v>53</v>
      </c>
      <c r="B40" s="16"/>
      <c r="C40" s="16"/>
      <c r="D40" s="16"/>
      <c r="E40" s="16"/>
      <c r="F40" s="16"/>
      <c r="G40" s="29">
        <f>SUM(G15:G39)</f>
        <v>14724738.879999999</v>
      </c>
    </row>
    <row r="41" spans="1:11" ht="48.95" hidden="1" customHeight="1" x14ac:dyDescent="0.2">
      <c r="A41" s="11"/>
      <c r="B41" s="11"/>
      <c r="C41" s="11"/>
      <c r="D41" s="11"/>
      <c r="E41" s="11"/>
      <c r="F41" s="11"/>
      <c r="G41" s="11"/>
    </row>
    <row r="42" spans="1:11" ht="48.95" hidden="1" customHeight="1" x14ac:dyDescent="0.2">
      <c r="A42" s="4"/>
      <c r="B42" s="4"/>
      <c r="C42" s="4"/>
      <c r="D42" s="4"/>
      <c r="E42" s="4"/>
      <c r="F42" s="4"/>
      <c r="G42" s="4"/>
    </row>
    <row r="43" spans="1:11" ht="48.95" customHeight="1" x14ac:dyDescent="0.2">
      <c r="A43" s="4"/>
      <c r="B43" s="4"/>
      <c r="C43" s="4"/>
      <c r="D43" s="4"/>
      <c r="E43" s="4"/>
      <c r="F43" s="4"/>
      <c r="G43" s="4"/>
    </row>
    <row r="44" spans="1:11" ht="48.95" customHeight="1" x14ac:dyDescent="0.2">
      <c r="A44" s="4"/>
      <c r="B44" s="4"/>
      <c r="C44" s="4"/>
      <c r="D44" s="4"/>
      <c r="E44" s="4"/>
      <c r="F44" s="4"/>
      <c r="G44" s="4"/>
    </row>
    <row r="45" spans="1:11" ht="48.95" customHeight="1" x14ac:dyDescent="0.2">
      <c r="A45" s="4"/>
      <c r="B45" s="4"/>
      <c r="C45" s="4"/>
      <c r="D45" s="4"/>
      <c r="E45" s="4"/>
      <c r="F45" s="4"/>
      <c r="G45" s="4"/>
    </row>
    <row r="46" spans="1:11" ht="48.95" customHeight="1" x14ac:dyDescent="0.2">
      <c r="A46" s="4"/>
      <c r="B46" s="4"/>
      <c r="C46" s="4"/>
      <c r="D46" s="4"/>
      <c r="E46" s="4"/>
      <c r="F46" s="4"/>
      <c r="G46" s="4"/>
    </row>
    <row r="47" spans="1:11" ht="48.95" customHeight="1" x14ac:dyDescent="0.2"/>
    <row r="48" spans="1:11" ht="48.95" customHeight="1" x14ac:dyDescent="0.2"/>
    <row r="49" spans="1:14" ht="48.95" customHeight="1" x14ac:dyDescent="0.2"/>
    <row r="50" spans="1:14" ht="48.95" customHeight="1" x14ac:dyDescent="0.2">
      <c r="A50" s="30" t="s">
        <v>54</v>
      </c>
      <c r="B50" s="30"/>
      <c r="C50" s="30"/>
      <c r="D50" s="30" t="s">
        <v>56</v>
      </c>
    </row>
    <row r="51" spans="1:14" ht="48.95" customHeight="1" x14ac:dyDescent="0.2">
      <c r="A51" s="30" t="s">
        <v>55</v>
      </c>
      <c r="B51" s="30"/>
      <c r="C51" s="30"/>
      <c r="D51" s="30" t="s">
        <v>57</v>
      </c>
    </row>
    <row r="52" spans="1:14" ht="48.95" customHeight="1" x14ac:dyDescent="0.2"/>
    <row r="53" spans="1:14" ht="48.95" customHeight="1" x14ac:dyDescent="0.2"/>
    <row r="54" spans="1:14" ht="48.95" customHeight="1" x14ac:dyDescent="0.2"/>
    <row r="55" spans="1:14" ht="48.95" customHeight="1" x14ac:dyDescent="0.2"/>
    <row r="56" spans="1:14" s="3" customFormat="1" ht="48.95" customHeight="1" x14ac:dyDescent="0.2">
      <c r="H56" s="1"/>
      <c r="I56" s="1"/>
      <c r="J56" s="1"/>
      <c r="K56" s="1"/>
      <c r="L56" s="1"/>
      <c r="M56" s="1"/>
      <c r="N56" s="1"/>
    </row>
    <row r="57" spans="1:14" s="3" customFormat="1" ht="48.95" customHeight="1" x14ac:dyDescent="0.2">
      <c r="H57" s="1"/>
      <c r="I57" s="1"/>
      <c r="J57" s="1"/>
      <c r="K57" s="1"/>
      <c r="L57" s="1"/>
      <c r="M57" s="1"/>
      <c r="N57" s="1"/>
    </row>
    <row r="58" spans="1:14" s="3" customFormat="1" ht="48.95" customHeight="1" x14ac:dyDescent="0.2">
      <c r="H58" s="1"/>
      <c r="I58" s="1"/>
      <c r="J58" s="1"/>
      <c r="K58" s="1"/>
      <c r="L58" s="1"/>
      <c r="M58" s="1"/>
      <c r="N58" s="1"/>
    </row>
    <row r="59" spans="1:14" s="3" customFormat="1" ht="48.95" customHeight="1" x14ac:dyDescent="0.2">
      <c r="H59" s="1"/>
      <c r="I59" s="1"/>
      <c r="J59" s="1"/>
      <c r="K59" s="1"/>
      <c r="L59" s="1"/>
      <c r="M59" s="1"/>
      <c r="N59" s="1"/>
    </row>
    <row r="60" spans="1:14" s="3" customFormat="1" ht="48.95" customHeight="1" x14ac:dyDescent="0.2">
      <c r="H60" s="1"/>
      <c r="I60" s="1"/>
      <c r="J60" s="1"/>
      <c r="K60" s="1"/>
      <c r="L60" s="1"/>
      <c r="M60" s="1"/>
      <c r="N60" s="1"/>
    </row>
    <row r="61" spans="1:14" s="3" customFormat="1" ht="48.95" customHeight="1" x14ac:dyDescent="0.2">
      <c r="H61" s="1"/>
      <c r="I61" s="1"/>
      <c r="J61" s="1"/>
      <c r="K61" s="1"/>
      <c r="L61" s="1"/>
      <c r="M61" s="1"/>
      <c r="N61" s="1"/>
    </row>
    <row r="62" spans="1:14" s="3" customFormat="1" ht="48.95" customHeight="1" x14ac:dyDescent="0.2">
      <c r="H62" s="1"/>
      <c r="I62" s="1"/>
      <c r="J62" s="1"/>
      <c r="K62" s="1"/>
      <c r="L62" s="1"/>
      <c r="M62" s="1"/>
      <c r="N62" s="1"/>
    </row>
    <row r="63" spans="1:14" s="3" customFormat="1" ht="39.950000000000003" customHeight="1" x14ac:dyDescent="0.2">
      <c r="H63" s="1"/>
      <c r="I63" s="1"/>
      <c r="J63" s="1"/>
      <c r="K63" s="1"/>
      <c r="L63" s="1"/>
      <c r="M63" s="1"/>
      <c r="N63" s="1"/>
    </row>
    <row r="64" spans="1:14" s="3" customFormat="1" ht="39.950000000000003" customHeight="1" x14ac:dyDescent="0.2">
      <c r="H64" s="1"/>
      <c r="I64" s="1"/>
      <c r="J64" s="1"/>
      <c r="K64" s="1"/>
      <c r="L64" s="1"/>
      <c r="M64" s="1"/>
      <c r="N64" s="1"/>
    </row>
    <row r="65" spans="8:14" s="3" customFormat="1" ht="39.950000000000003" customHeight="1" x14ac:dyDescent="0.2">
      <c r="H65" s="1"/>
      <c r="I65" s="1"/>
      <c r="J65" s="1"/>
      <c r="K65" s="1"/>
      <c r="L65" s="1"/>
      <c r="M65" s="1"/>
      <c r="N65" s="1"/>
    </row>
    <row r="131" spans="1:14" s="2" customFormat="1" x14ac:dyDescent="0.2">
      <c r="A131" s="3"/>
      <c r="B131" s="3"/>
      <c r="C131" s="3"/>
      <c r="D131" s="3"/>
      <c r="E131" s="3"/>
      <c r="F131" s="3"/>
      <c r="G131" s="3"/>
      <c r="H131" s="1"/>
      <c r="I131" s="1"/>
      <c r="J131" s="1"/>
      <c r="K131" s="1"/>
      <c r="L131" s="1"/>
      <c r="M131" s="1"/>
      <c r="N131" s="1"/>
    </row>
    <row r="132" spans="1:14" s="2" customFormat="1" x14ac:dyDescent="0.2">
      <c r="A132" s="3"/>
      <c r="B132" s="3"/>
      <c r="C132" s="3"/>
      <c r="D132" s="3"/>
      <c r="E132" s="3"/>
      <c r="F132" s="3"/>
      <c r="G132" s="3"/>
      <c r="H132" s="1"/>
      <c r="I132" s="1"/>
      <c r="J132" s="1"/>
      <c r="K132" s="1"/>
      <c r="L132" s="1"/>
      <c r="M132" s="1"/>
      <c r="N132" s="1"/>
    </row>
    <row r="133" spans="1:14" s="2" customFormat="1" x14ac:dyDescent="0.2">
      <c r="A133" s="3"/>
      <c r="B133" s="3"/>
      <c r="C133" s="3"/>
      <c r="D133" s="3"/>
      <c r="E133" s="3"/>
      <c r="F133" s="3"/>
      <c r="G133" s="3"/>
      <c r="H133" s="1"/>
      <c r="I133" s="1"/>
      <c r="J133" s="1"/>
      <c r="K133" s="1"/>
      <c r="L133" s="1"/>
      <c r="M133" s="1"/>
      <c r="N133" s="1"/>
    </row>
    <row r="134" spans="1:14" s="2" customFormat="1" x14ac:dyDescent="0.2">
      <c r="A134" s="3"/>
      <c r="B134" s="3"/>
      <c r="C134" s="3"/>
      <c r="D134" s="3"/>
      <c r="E134" s="3"/>
      <c r="F134" s="3"/>
      <c r="G134" s="3"/>
      <c r="H134" s="1"/>
      <c r="I134" s="1"/>
      <c r="J134" s="1"/>
      <c r="K134" s="1"/>
      <c r="L134" s="1"/>
      <c r="M134" s="1"/>
      <c r="N134" s="1"/>
    </row>
    <row r="135" spans="1:14" s="2" customFormat="1" x14ac:dyDescent="0.2">
      <c r="A135" s="3"/>
      <c r="B135" s="3"/>
      <c r="C135" s="3"/>
      <c r="D135" s="3"/>
      <c r="E135" s="3"/>
      <c r="F135" s="3"/>
      <c r="G135" s="3"/>
      <c r="H135" s="1"/>
      <c r="I135" s="1"/>
      <c r="J135" s="1"/>
      <c r="K135" s="1"/>
      <c r="L135" s="1"/>
      <c r="M135" s="1"/>
      <c r="N135" s="1"/>
    </row>
    <row r="136" spans="1:14" s="2" customFormat="1" x14ac:dyDescent="0.2">
      <c r="A136" s="3"/>
      <c r="B136" s="3"/>
      <c r="C136" s="3"/>
      <c r="D136" s="3"/>
      <c r="E136" s="3"/>
      <c r="F136" s="3"/>
      <c r="G136" s="3"/>
      <c r="H136" s="1"/>
      <c r="I136" s="1"/>
      <c r="J136" s="1"/>
      <c r="K136" s="1"/>
      <c r="L136" s="1"/>
      <c r="M136" s="1"/>
      <c r="N136" s="1"/>
    </row>
    <row r="137" spans="1:14" s="2" customFormat="1" x14ac:dyDescent="0.2">
      <c r="A137" s="3"/>
      <c r="B137" s="3"/>
      <c r="C137" s="3"/>
      <c r="D137" s="3"/>
      <c r="E137" s="3"/>
      <c r="F137" s="3"/>
      <c r="G137" s="3"/>
      <c r="H137" s="1"/>
      <c r="I137" s="1"/>
      <c r="J137" s="1"/>
      <c r="K137" s="1"/>
      <c r="L137" s="1"/>
      <c r="M137" s="1"/>
      <c r="N137" s="1"/>
    </row>
    <row r="138" spans="1:14" s="2" customFormat="1" x14ac:dyDescent="0.2">
      <c r="A138" s="3"/>
      <c r="B138" s="3"/>
      <c r="C138" s="3"/>
      <c r="D138" s="3"/>
      <c r="E138" s="3"/>
      <c r="F138" s="3"/>
      <c r="G138" s="3"/>
      <c r="H138" s="1"/>
      <c r="I138" s="1"/>
      <c r="J138" s="1"/>
      <c r="K138" s="1"/>
      <c r="L138" s="1"/>
      <c r="M138" s="1"/>
      <c r="N138" s="1"/>
    </row>
    <row r="139" spans="1:14" s="2" customFormat="1" x14ac:dyDescent="0.2">
      <c r="A139" s="3"/>
      <c r="B139" s="3"/>
      <c r="C139" s="3"/>
      <c r="D139" s="3"/>
      <c r="E139" s="3"/>
      <c r="F139" s="3"/>
      <c r="G139" s="3"/>
      <c r="H139" s="1"/>
      <c r="I139" s="1"/>
      <c r="J139" s="1"/>
      <c r="K139" s="1"/>
      <c r="L139" s="1"/>
      <c r="M139" s="1"/>
      <c r="N139" s="1"/>
    </row>
    <row r="140" spans="1:14" s="2" customFormat="1" x14ac:dyDescent="0.2">
      <c r="A140" s="3"/>
      <c r="B140" s="3"/>
      <c r="C140" s="3"/>
      <c r="D140" s="3"/>
      <c r="E140" s="3"/>
      <c r="F140" s="3"/>
      <c r="G140" s="3"/>
      <c r="H140" s="1"/>
      <c r="I140" s="1"/>
      <c r="J140" s="1"/>
      <c r="K140" s="1"/>
      <c r="L140" s="1"/>
      <c r="M140" s="1"/>
      <c r="N140" s="1"/>
    </row>
  </sheetData>
  <mergeCells count="8">
    <mergeCell ref="G12:G14"/>
    <mergeCell ref="F12:F14"/>
    <mergeCell ref="A10:G10"/>
    <mergeCell ref="A12:A14"/>
    <mergeCell ref="B12:B14"/>
    <mergeCell ref="C12:C14"/>
    <mergeCell ref="D12:D14"/>
    <mergeCell ref="E12:E14"/>
  </mergeCells>
  <printOptions horizontalCentered="1"/>
  <pageMargins left="0.19685039370078741" right="0.19685039370078741" top="0.74803149606299213" bottom="0.74803149606299213" header="0.31496062992125984" footer="0.31496062992125984"/>
  <pageSetup scale="30" fitToHeight="5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INFORME ENERO-JUNIO 2025 (2)</vt:lpstr>
      <vt:lpstr>INFORME ENERO-JUNIO 2025</vt:lpstr>
      <vt:lpstr>'INFORME ENERO-JUNIO 2025'!Área_de_impresión</vt:lpstr>
      <vt:lpstr>'INFORME ENERO-JUNIO 2025 (2)'!Área_de_impresión</vt:lpstr>
      <vt:lpstr>'INFORME ENERO-JUNIO 2025'!Títulos_a_imprimir</vt:lpstr>
      <vt:lpstr>'INFORME ENERO-JUNIO 2025 (2)'!Títulos_a_imprimir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Batista</dc:creator>
  <cp:lastModifiedBy>Andrés García Sandoval</cp:lastModifiedBy>
  <cp:lastPrinted>2025-07-10T16:17:13Z</cp:lastPrinted>
  <dcterms:created xsi:type="dcterms:W3CDTF">2018-10-09T15:05:58Z</dcterms:created>
  <dcterms:modified xsi:type="dcterms:W3CDTF">2025-07-10T16:20:31Z</dcterms:modified>
</cp:coreProperties>
</file>