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garcia\Desktop\CIERRE MAYO 2025\"/>
    </mc:Choice>
  </mc:AlternateContent>
  <bookViews>
    <workbookView xWindow="0" yWindow="0" windowWidth="20490" windowHeight="7155"/>
  </bookViews>
  <sheets>
    <sheet name="DEUDA-MAYO 2025" sheetId="1" r:id="rId1"/>
  </sheets>
  <definedNames>
    <definedName name="_xlnm._FilterDatabase" localSheetId="0" hidden="1">'DEUDA-MAYO 2025'!$A$6:$Q$204</definedName>
    <definedName name="_xlnm.Print_Titles" localSheetId="0">'DEUDA-MAYO 2025'!$6:$6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4" i="1" l="1"/>
  <c r="N204" i="1"/>
  <c r="H204" i="1"/>
  <c r="E204" i="1"/>
  <c r="F204" i="1"/>
  <c r="G204" i="1"/>
  <c r="I204" i="1"/>
  <c r="J204" i="1"/>
  <c r="K204" i="1"/>
  <c r="L204" i="1"/>
  <c r="M204" i="1"/>
  <c r="P204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7" i="1"/>
  <c r="Q204" i="1" l="1"/>
</calcChain>
</file>

<file path=xl/sharedStrings.xml><?xml version="1.0" encoding="utf-8"?>
<sst xmlns="http://schemas.openxmlformats.org/spreadsheetml/2006/main" count="605" uniqueCount="230">
  <si>
    <t>NO</t>
  </si>
  <si>
    <t xml:space="preserve">NOMBRES PROVEEDOR  </t>
  </si>
  <si>
    <t>CONCEPTO DE COMPRA</t>
  </si>
  <si>
    <t>FUENTE DE FINANCIAMIENTO</t>
  </si>
  <si>
    <t>AL 31 DICIEMBRE 2021</t>
  </si>
  <si>
    <t>AL 31 DICIEMBRE 2022</t>
  </si>
  <si>
    <t>Al 31 DICIEMBRE 2023</t>
  </si>
  <si>
    <t xml:space="preserve">TOTAL GENERAL </t>
  </si>
  <si>
    <t>2T IMPORTACIONES, S.R.L.</t>
  </si>
  <si>
    <t>Productos medicinales para uso humano</t>
  </si>
  <si>
    <t>Alimentos y bebidas para personas</t>
  </si>
  <si>
    <t>AGUA PLANETA AZUL, S.A.</t>
  </si>
  <si>
    <t>AIR LIQUIDE DOMINICANA, SAS.</t>
  </si>
  <si>
    <t>Productos Químicos de uso Personal</t>
  </si>
  <si>
    <t>Utiles de escritorio, oficina informática y de enseñanza</t>
  </si>
  <si>
    <t>Servicio de internet y televisión por cable</t>
  </si>
  <si>
    <t>AMIPHARMA DOMINICANA, S. R. L.</t>
  </si>
  <si>
    <t>Otros repuestos y accesorios menores</t>
  </si>
  <si>
    <t>AQUASEPTICOS, S.R.L.</t>
  </si>
  <si>
    <t>Agua</t>
  </si>
  <si>
    <t>Utiles de cocina y comedor</t>
  </si>
  <si>
    <t>AUTANA INVESTMENTS, SRL</t>
  </si>
  <si>
    <t>Otros Productos Quimicos y Conexos</t>
  </si>
  <si>
    <t>BIO-NOVA, S.R.L.</t>
  </si>
  <si>
    <t>BIO-NUCLEAR, S. A.</t>
  </si>
  <si>
    <t>Mantenimiento y reparación de equipos sanitarios y de laboratorio</t>
  </si>
  <si>
    <t>Servicios de Mantenimiento y Reparación, Desmonte e Instalación</t>
  </si>
  <si>
    <t>Utiles menores médico quirùrgicos</t>
  </si>
  <si>
    <t>CAJUFA, S.R.L.</t>
  </si>
  <si>
    <t>Equipo médico y de laboratorio</t>
  </si>
  <si>
    <t>CALTEC SCORING TECHNOLOGIES</t>
  </si>
  <si>
    <t>Servicios de informática y sistemas computarizados</t>
  </si>
  <si>
    <t>CARECHEM DOMIMICANA, S.R.L.</t>
  </si>
  <si>
    <t>Material para limpieza</t>
  </si>
  <si>
    <t>CIENCIA TECNOLOGIA Y CONSULTA, S.R.L. (CIENTEC)</t>
  </si>
  <si>
    <t>COMPAÑÍA DOMINICANA DE TELEFONOS</t>
  </si>
  <si>
    <t>Productos de papel y cartón</t>
  </si>
  <si>
    <t>CONSULTORES DE DATOS DEL CARIBE</t>
  </si>
  <si>
    <t>CRISTALIA DOMINICANA SRL</t>
  </si>
  <si>
    <t>CROS PUBLICIDAD, SRL</t>
  </si>
  <si>
    <t>Fletes</t>
  </si>
  <si>
    <t>DOCTORES MALLEN GUERRA, S. A.</t>
  </si>
  <si>
    <t xml:space="preserve">DR. KITCHEN SERVICES SRL </t>
  </si>
  <si>
    <t>Mantenimiento y Reparación Equipos de Producción</t>
  </si>
  <si>
    <t>DUBAMED, S.R.L.</t>
  </si>
  <si>
    <t>ECO DOMINICANA ROGER, S.R.L.</t>
  </si>
  <si>
    <t>EDITORA LISTIN DIARIO, S.A.</t>
  </si>
  <si>
    <t>Libros, revistas y periódicos</t>
  </si>
  <si>
    <t>EMBASSY CORPORATION</t>
  </si>
  <si>
    <t>EPX DOMINICANA, S.R.L.</t>
  </si>
  <si>
    <t>EXPRIVIA</t>
  </si>
  <si>
    <t>FARACH, S. A.</t>
  </si>
  <si>
    <t>FARMACO QUIMICA NACIONAL, S.A.</t>
  </si>
  <si>
    <t>FEDEX  (FEDERAL EXPRESS)</t>
  </si>
  <si>
    <t>FERROELECTRO INDUSTRIAL Y REFRIGERACION F&amp;H, S.R.L.</t>
  </si>
  <si>
    <t>FONT GAMUNDI,  S. A.</t>
  </si>
  <si>
    <t>Impresión y encuadernación</t>
  </si>
  <si>
    <t>FREDERIC SCHAD</t>
  </si>
  <si>
    <t>Servicios sanitarios médicos y veterinarios</t>
  </si>
  <si>
    <t>GRUPO CAROL S.A.S.</t>
  </si>
  <si>
    <t>GRUPO FARMACEUTICO CAR-M,  S. R. L.</t>
  </si>
  <si>
    <t>GRUPO FRIHERNAN, S.R.L</t>
  </si>
  <si>
    <t>GRUPO MARTE ROMAN, S.R.L.</t>
  </si>
  <si>
    <t>GTG INDUSTRIAL,  S. R. L.</t>
  </si>
  <si>
    <t xml:space="preserve">HOSPIFAR, S. R. L.              </t>
  </si>
  <si>
    <t>HOSPITAL DR. MARCELINO VELEZ</t>
  </si>
  <si>
    <t>HOSPITAL DR. NEY ARIAS LORA</t>
  </si>
  <si>
    <t>HUMAN PCG, S.R.L.</t>
  </si>
  <si>
    <t>INTESOL CORPORATION, S.R.L.</t>
  </si>
  <si>
    <t>INVERSIONES ND &amp; ASOCIADOS, S.R.L.</t>
  </si>
  <si>
    <t>KETTLE, SANCHEZ Y CO. S.A.</t>
  </si>
  <si>
    <t xml:space="preserve">LAMBDA DIAGNOSTICOS </t>
  </si>
  <si>
    <t>LEROMED PHARMA, S.R.L.</t>
  </si>
  <si>
    <t>LETERAGO, S. R. L.</t>
  </si>
  <si>
    <t>MACROTECH FARMACEUTICA, S. R. L.</t>
  </si>
  <si>
    <t>MAIKOL JOSE DE LA ROSA RAMIREZ</t>
  </si>
  <si>
    <t>Productos y utiles diversos</t>
  </si>
  <si>
    <t>NEW IMAGE SOLUTIONS &amp; MARKETING, S. R.L.</t>
  </si>
  <si>
    <t>Acabados textiles</t>
  </si>
  <si>
    <t>OSCAR A. RENTA NEGRON, S. A.</t>
  </si>
  <si>
    <t>PHARMACEUTICAL TECHNOLOGY, S. A.</t>
  </si>
  <si>
    <t>PROAGRO DOMINICANA,  E. I. R. L.</t>
  </si>
  <si>
    <t>PROFARES, S.R.L.</t>
  </si>
  <si>
    <t>PROMESE CAL</t>
  </si>
  <si>
    <t>Accesorio</t>
  </si>
  <si>
    <t>PROPANO Y DERIVADOS, S.A.</t>
  </si>
  <si>
    <t>Gas GLP</t>
  </si>
  <si>
    <t>PROVEDEX DR, S.R.L.</t>
  </si>
  <si>
    <t>PUBLICACIONES AHORA, S.A.S.</t>
  </si>
  <si>
    <t>R&amp;P PROVISOLUCIONES, S.R.L.</t>
  </si>
  <si>
    <t>Productos eléctricos y afines</t>
  </si>
  <si>
    <t>REY PUBLICIDAD SRL</t>
  </si>
  <si>
    <t>RONAJUS FARMACEUTICA, S.R.L.</t>
  </si>
  <si>
    <t>Maquinaria y equipo industrial</t>
  </si>
  <si>
    <t>SAGA PHARMA, S.R.L.</t>
  </si>
  <si>
    <t>SANTAFARMED, S.R.L.</t>
  </si>
  <si>
    <t>SEAN DOMINICANA,  S.R.L.</t>
  </si>
  <si>
    <t>SERVI HOSP T&amp;A</t>
  </si>
  <si>
    <t>SERVIAMED DOMINICANA,  S.R.L.</t>
  </si>
  <si>
    <t>SEVEN PHARMA D.R, S.R.L.</t>
  </si>
  <si>
    <t>SILVER PHARMA, S.R.L.</t>
  </si>
  <si>
    <t>SOUTHWEST CORPORATION DOMINICANA, SRL</t>
  </si>
  <si>
    <t>SUED &amp; FARGESA,  S. R. L.</t>
  </si>
  <si>
    <t>SUPLIDORES MEDICOS COMERCIALES, SRL (SUMEDCOR)</t>
  </si>
  <si>
    <t>TECNOLOGIA Y SERVICIOS ELECTROMECANICOS (TECNOSEN, EIRL)</t>
  </si>
  <si>
    <t>TRIGAS DEL CARIBE, S.R.L.</t>
  </si>
  <si>
    <t>ULTRALAB, S. R. L.</t>
  </si>
  <si>
    <t>VERAS AGRAMONTE INVESTMENTS, S.R.L.</t>
  </si>
  <si>
    <t>WORLD TECHNOLOGY TATIS, S. A.</t>
  </si>
  <si>
    <t>FONDOS PROPIOS (9995)</t>
  </si>
  <si>
    <t>ESTABLECIMIENTO: INCART</t>
  </si>
  <si>
    <t xml:space="preserve">Direccion de Fisccalizacion y Control </t>
  </si>
  <si>
    <t xml:space="preserve">Servicio Nacional de Salud </t>
  </si>
  <si>
    <t>BREXMAN DOMINICANA, S. R. L.</t>
  </si>
  <si>
    <t>CHRIS MULTISERVICIOS,  S. R. L.</t>
  </si>
  <si>
    <t>COFEMONT SRL</t>
  </si>
  <si>
    <t>COISCOU &amp; ASOCIADOS</t>
  </si>
  <si>
    <t>Otros servicios técnicos profesionales</t>
  </si>
  <si>
    <t>COMERCIALIZADORA KJP,  S.R.L.</t>
  </si>
  <si>
    <t>EDUARDO MUSIC, S.R.L.</t>
  </si>
  <si>
    <t>Artículos de plástico</t>
  </si>
  <si>
    <t>ESCUDERIA MT, SRL</t>
  </si>
  <si>
    <t>GSG HEALTHCARE</t>
  </si>
  <si>
    <t>IMPRESOS JOSE MENDEZ, S. R. L.</t>
  </si>
  <si>
    <t>Productos de artes gráficas</t>
  </si>
  <si>
    <t>NARIO FARMA,  S. R. L.</t>
  </si>
  <si>
    <t>RICOH IMAGINE CHANGE</t>
  </si>
  <si>
    <t>SISTEMA DE GASES MEDICINALES Y VACIO</t>
  </si>
  <si>
    <t>SUPLI HOSP Y MAS</t>
  </si>
  <si>
    <t>SUPLITODO CLEMZY, S.R.L.</t>
  </si>
  <si>
    <t>TECNICA COMERCIAL, S. R. L.  (TECNICOMSA,  S. R. L.)</t>
  </si>
  <si>
    <t>WIND TELECOM,  S.  A.</t>
  </si>
  <si>
    <t>AGROINDUSTRIAL FREYSA SRL</t>
  </si>
  <si>
    <t>CEPEDA ENCARNACION SERVICIOS DE INGENIERIA, S.R.L.</t>
  </si>
  <si>
    <t>INCLISE, S.R.L.</t>
  </si>
  <si>
    <t>Sistemas de aire acondicionado, calefacción y refrigeración industrial y comercial</t>
  </si>
  <si>
    <t>JEAN CARLOS BASULTO LOPEZ</t>
  </si>
  <si>
    <t>LUG HEALTHCARE TECHNOLOGY  S.L.</t>
  </si>
  <si>
    <t>Licencias Informaticas</t>
  </si>
  <si>
    <t>QUIROFANOS L.Q, S.R.L.</t>
  </si>
  <si>
    <t>RELACION DEUDA FEBRERO 2024</t>
  </si>
  <si>
    <t>MAREL MEDICAL, S.R.L.</t>
  </si>
  <si>
    <t>JORSA MULTISERVICES, S.R.L.</t>
  </si>
  <si>
    <t>TOTAL DEUDA</t>
  </si>
  <si>
    <t>BENEFRUTA, E.I.R.L.</t>
  </si>
  <si>
    <t>FARMACEUTICA DALMASI (FARMADAL), S.R.L.</t>
  </si>
  <si>
    <t>VIN COMERCIAL, S.R.L.</t>
  </si>
  <si>
    <t>AGRO-GLOBAL EXPORT E IMPORT SRL</t>
  </si>
  <si>
    <t>ALTICE DOMINICANA, S.A.</t>
  </si>
  <si>
    <t>IMPORTADORA COAV, S.R.L.</t>
  </si>
  <si>
    <t>K SUPPLIES, S.R.L.</t>
  </si>
  <si>
    <t>Calzados</t>
  </si>
  <si>
    <t>OFFITEK, S.R.L.</t>
  </si>
  <si>
    <t>ALUMTECH, S.R.L.</t>
  </si>
  <si>
    <t>COMUNICACIONES Y REDES DE SANTO DOMINGO, S.R.L.</t>
  </si>
  <si>
    <t>Mantenimiento y reparación de equipos de comunicación</t>
  </si>
  <si>
    <t>ECO FAMBRI, S.R.L.</t>
  </si>
  <si>
    <t>FARMAHISPANA, S.R.L.</t>
  </si>
  <si>
    <t>INGSERSSA, S.R.L.</t>
  </si>
  <si>
    <t>Prodcutos y utiles diversos</t>
  </si>
  <si>
    <t>MEDLATIN DOMINICANA, E.L.R.L.</t>
  </si>
  <si>
    <t>PROLIMDES COMERCIAL, S.R.L.</t>
  </si>
  <si>
    <t>ROSANNA FARMACEUTICA, S.R.L.</t>
  </si>
  <si>
    <t>BAETEK. S.R.L.</t>
  </si>
  <si>
    <t>LABORATORIOS ANTILLANOSS EDMAR, S.A.</t>
  </si>
  <si>
    <t>RAMIREZ &amp; MOJICA, S.R.L.</t>
  </si>
  <si>
    <t>SEGO, S.R.L.</t>
  </si>
  <si>
    <t>Servicios de Alimentacion</t>
  </si>
  <si>
    <t>CLICKTECK, SRL</t>
  </si>
  <si>
    <t>Equipo de comunicación, telecomunicaciones y señalamiento</t>
  </si>
  <si>
    <t>ENERCOM SRL</t>
  </si>
  <si>
    <t xml:space="preserve">INVERSIONES TEJADA VALERA FD, SRL </t>
  </si>
  <si>
    <t>J GASSO GASSO, S.A.S.</t>
  </si>
  <si>
    <t>PROGASTABLE, SRL</t>
  </si>
  <si>
    <t>SALDENT INTERNACIONAL, SRL</t>
  </si>
  <si>
    <t>Alquiler de equipo para computación</t>
  </si>
  <si>
    <t>UNIQUE REPRESENTACIONES, S.R.L.</t>
  </si>
  <si>
    <t>Al 31 DICIEMBRE 2024</t>
  </si>
  <si>
    <t>CARIBBEAN INTEGRATE SOLITIONS, S.R.L.</t>
  </si>
  <si>
    <t>Teléfono local</t>
  </si>
  <si>
    <t>CORPOREA RD, S.R.L.</t>
  </si>
  <si>
    <t>DE LA CRUZ &amp; GARCIA CONSTRUCTORS DESING MULTISERVICE, S.R.L.</t>
  </si>
  <si>
    <t>Obras menores en edificaciones</t>
  </si>
  <si>
    <t>DK PETROLEUM, SRL</t>
  </si>
  <si>
    <t>Gasoil</t>
  </si>
  <si>
    <t>OROZCO EXTERMINACIONES, E.I.R.L.</t>
  </si>
  <si>
    <t>Fumigación</t>
  </si>
  <si>
    <t>R&amp;R MANTENIMIENTO, S.R.L.</t>
  </si>
  <si>
    <t>REFERENCIA LABORATORIO CLINICO</t>
  </si>
  <si>
    <t>TONER DEPOT MULTISERVICIOS EORG SRL</t>
  </si>
  <si>
    <t>TRACE INTERNATIONAL, SRL</t>
  </si>
  <si>
    <t>DIMEDOM EE DIAGNOSTICOS MEDICOS DOMINICANOS, S.R.L.</t>
  </si>
  <si>
    <t>HIDROMED, S.R.L.</t>
  </si>
  <si>
    <t>INVERSIONES YANG, S.R.L.</t>
  </si>
  <si>
    <t>MAGNETIQUE, S.R.L.</t>
  </si>
  <si>
    <t>Hilados y telas</t>
  </si>
  <si>
    <t>SUIPHAR DOMINICANA, S.R.L.</t>
  </si>
  <si>
    <t>ALIANZA INNOVADORA DE SERVICIOS AMBIENTALES,  S. R. L.</t>
  </si>
  <si>
    <t>Recolección de residuos sólidos</t>
  </si>
  <si>
    <t>BALAXI HEALTH CARE DOMINICANA, S.R.L.</t>
  </si>
  <si>
    <t>Herramientas menores</t>
  </si>
  <si>
    <t>ELECTROCONSTRUCONT, S.R.L.</t>
  </si>
  <si>
    <t>LOS HIDALGOS, S.A.S.</t>
  </si>
  <si>
    <t>PANIAGUA FARMA, S.R.L.</t>
  </si>
  <si>
    <t>PRODUCTOS MEDICOS Y QUIRURGICOS, S.A.</t>
  </si>
  <si>
    <t>AL 31 DICIEMBRE 2020</t>
  </si>
  <si>
    <t>AÑOS 2015-2019</t>
  </si>
  <si>
    <t>≤ 2014</t>
  </si>
  <si>
    <t>CG BIOMEDICAL. S.R.L.</t>
  </si>
  <si>
    <t>OSIRIS &amp; CO., S.A.</t>
  </si>
  <si>
    <t>SARAPE, S.R.L.</t>
  </si>
  <si>
    <t>ALMACENES OCEAN MEAT, S.R.L.</t>
  </si>
  <si>
    <t>ALMANZAR ESTEVEZ, S.R.L.</t>
  </si>
  <si>
    <t>ANEST, S.R.L.</t>
  </si>
  <si>
    <t>BDC SERRALLES, S.R.L.</t>
  </si>
  <si>
    <t>BP MEDICAL, S.A.</t>
  </si>
  <si>
    <t>BRYMADA, S.R.L.</t>
  </si>
  <si>
    <t>CORPORACION DEL ACUEDUCTO Y ALCANTARILLADO DE SANTO DOMINGO, CAASD</t>
  </si>
  <si>
    <t>DRA. LUISA MARILYN RAMIREZ</t>
  </si>
  <si>
    <t>Servicios jurídicos</t>
  </si>
  <si>
    <t>ENDO SERV, S.R.L.</t>
  </si>
  <si>
    <t>FULL STOCK RD, E.I.R.L.</t>
  </si>
  <si>
    <t>GRUPO CHEMPIONY, S.R.L.</t>
  </si>
  <si>
    <t>QUALIPLIERS, E.I.R.L.</t>
  </si>
  <si>
    <t>Otros equipos</t>
  </si>
  <si>
    <t>QUIMICOS MULTIPLES LESLIE, S.R.L.</t>
  </si>
  <si>
    <t>RQD HIGIENICOS, S.R.L.</t>
  </si>
  <si>
    <t>SUPLIGENSA, S.R.L.</t>
  </si>
  <si>
    <t>VENTAS DIVERSAS FARMACEUTICAS, S,R,L (VENDIFAR)</t>
  </si>
  <si>
    <t>YAXIS COMERCIAL,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</si>
</sst>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0_);\-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indexed="8"/>
      <name val="MS Sans Serif"/>
      <family val="2"/>
    </font>
    <font>
      <sz val="8.0500000000000007"/>
      <color indexed="8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vertical="center" wrapText="1"/>
    </xf>
    <xf numFmtId="0" fontId="7" fillId="0" borderId="2" xfId="3" applyFont="1" applyBorder="1" applyAlignment="1">
      <alignment vertical="center"/>
    </xf>
    <xf numFmtId="0" fontId="7" fillId="0" borderId="2" xfId="3" applyFont="1" applyBorder="1" applyAlignment="1">
      <alignment horizontal="left" vertical="center"/>
    </xf>
    <xf numFmtId="43" fontId="0" fillId="0" borderId="2" xfId="1" applyFont="1" applyFill="1" applyBorder="1" applyAlignment="1"/>
    <xf numFmtId="0" fontId="6" fillId="0" borderId="2" xfId="4" applyFont="1" applyBorder="1" applyAlignment="1">
      <alignment vertical="center"/>
    </xf>
    <xf numFmtId="164" fontId="7" fillId="0" borderId="2" xfId="3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5" applyFont="1" applyBorder="1" applyAlignment="1">
      <alignment vertical="center"/>
    </xf>
    <xf numFmtId="0" fontId="6" fillId="0" borderId="2" xfId="6" applyFont="1" applyBorder="1" applyAlignment="1">
      <alignment vertical="center"/>
    </xf>
    <xf numFmtId="0" fontId="7" fillId="0" borderId="3" xfId="3" applyFont="1" applyBorder="1" applyAlignment="1">
      <alignment horizontal="left" vertical="center"/>
    </xf>
    <xf numFmtId="0" fontId="7" fillId="0" borderId="2" xfId="6" applyFont="1" applyBorder="1" applyAlignment="1">
      <alignment horizontal="left" vertical="center"/>
    </xf>
    <xf numFmtId="0" fontId="6" fillId="0" borderId="2" xfId="7" applyFont="1" applyBorder="1" applyAlignment="1">
      <alignment vertical="center"/>
    </xf>
    <xf numFmtId="0" fontId="6" fillId="0" borderId="2" xfId="3" applyFont="1" applyBorder="1" applyAlignment="1">
      <alignment vertical="center"/>
    </xf>
    <xf numFmtId="43" fontId="2" fillId="4" borderId="6" xfId="0" applyNumberFormat="1" applyFont="1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9" xfId="2" applyFont="1" applyBorder="1" applyAlignment="1">
      <alignment vertical="center"/>
    </xf>
    <xf numFmtId="0" fontId="7" fillId="0" borderId="9" xfId="3" applyFont="1" applyBorder="1" applyAlignment="1">
      <alignment vertical="center"/>
    </xf>
    <xf numFmtId="43" fontId="0" fillId="0" borderId="9" xfId="1" applyFont="1" applyFill="1" applyBorder="1" applyAlignment="1"/>
    <xf numFmtId="43" fontId="0" fillId="0" borderId="10" xfId="1" applyFont="1" applyFill="1" applyBorder="1" applyAlignment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17" fontId="2" fillId="3" borderId="1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43" fontId="2" fillId="4" borderId="11" xfId="0" applyNumberFormat="1" applyFont="1" applyFill="1" applyBorder="1"/>
    <xf numFmtId="43" fontId="2" fillId="4" borderId="12" xfId="0" applyNumberFormat="1" applyFont="1" applyFill="1" applyBorder="1"/>
    <xf numFmtId="43" fontId="0" fillId="0" borderId="0" xfId="0" applyNumberFormat="1"/>
    <xf numFmtId="0" fontId="8" fillId="2" borderId="12" xfId="0" applyFont="1" applyFill="1" applyBorder="1" applyAlignment="1">
      <alignment horizontal="center" vertical="center" wrapText="1"/>
    </xf>
    <xf numFmtId="43" fontId="0" fillId="0" borderId="0" xfId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</cellXfs>
  <cellStyles count="8">
    <cellStyle name="Millares" xfId="1" builtinId="3"/>
    <cellStyle name="Normal" xfId="0" builtinId="0"/>
    <cellStyle name="Normal 10" xfId="4"/>
    <cellStyle name="Normal 11" xfId="5"/>
    <cellStyle name="Normal 12 3" xfId="7"/>
    <cellStyle name="Normal 17" xfId="2"/>
    <cellStyle name="Normal 2 4" xfId="3"/>
    <cellStyle name="Normal 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8"/>
  <sheetViews>
    <sheetView tabSelected="1" topLeftCell="B6" zoomScaleNormal="100" workbookViewId="0">
      <pane ySplit="1" topLeftCell="A64" activePane="bottomLeft" state="frozen"/>
      <selection activeCell="C6" sqref="C6"/>
      <selection pane="bottomLeft" activeCell="C183" sqref="C183"/>
    </sheetView>
  </sheetViews>
  <sheetFormatPr baseColWidth="10" defaultRowHeight="15" x14ac:dyDescent="0.25"/>
  <cols>
    <col min="1" max="1" width="12.85546875" customWidth="1"/>
    <col min="2" max="2" width="40.28515625" customWidth="1"/>
    <col min="3" max="3" width="43.28515625" customWidth="1"/>
    <col min="4" max="4" width="21.7109375" bestFit="1" customWidth="1"/>
    <col min="5" max="5" width="12.140625" customWidth="1"/>
    <col min="6" max="6" width="14" customWidth="1"/>
    <col min="7" max="7" width="13.85546875" customWidth="1"/>
    <col min="8" max="8" width="16" customWidth="1"/>
    <col min="9" max="9" width="13.85546875" customWidth="1"/>
    <col min="10" max="10" width="14.140625" bestFit="1" customWidth="1"/>
    <col min="11" max="11" width="14.28515625" customWidth="1"/>
    <col min="12" max="12" width="15.28515625" bestFit="1" customWidth="1"/>
    <col min="13" max="13" width="14.5703125" customWidth="1"/>
    <col min="14" max="17" width="15.140625" bestFit="1" customWidth="1"/>
  </cols>
  <sheetData>
    <row r="1" spans="1:17" ht="22.5" x14ac:dyDescent="0.3">
      <c r="A1" s="34" t="s">
        <v>112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5.75" x14ac:dyDescent="0.25">
      <c r="A2" s="35" t="s">
        <v>111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15.75" x14ac:dyDescent="0.25">
      <c r="A3" s="35" t="s">
        <v>140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x14ac:dyDescent="0.25">
      <c r="A4" s="1" t="s">
        <v>110</v>
      </c>
      <c r="B4" s="2"/>
    </row>
    <row r="5" spans="1:17" ht="15.75" thickBot="1" x14ac:dyDescent="0.3"/>
    <row r="6" spans="1:17" s="3" customFormat="1" ht="45.75" thickBot="1" x14ac:dyDescent="0.3">
      <c r="A6" s="23" t="s">
        <v>0</v>
      </c>
      <c r="B6" s="24" t="s">
        <v>1</v>
      </c>
      <c r="C6" s="24" t="s">
        <v>2</v>
      </c>
      <c r="D6" s="25" t="s">
        <v>3</v>
      </c>
      <c r="E6" s="32" t="s">
        <v>207</v>
      </c>
      <c r="F6" s="25" t="s">
        <v>206</v>
      </c>
      <c r="G6" s="25" t="s">
        <v>205</v>
      </c>
      <c r="H6" s="25" t="s">
        <v>4</v>
      </c>
      <c r="I6" s="25" t="s">
        <v>5</v>
      </c>
      <c r="J6" s="25" t="s">
        <v>6</v>
      </c>
      <c r="K6" s="25" t="s">
        <v>177</v>
      </c>
      <c r="L6" s="26">
        <v>45658</v>
      </c>
      <c r="M6" s="26">
        <v>45689</v>
      </c>
      <c r="N6" s="26">
        <v>45717</v>
      </c>
      <c r="O6" s="26">
        <v>45748</v>
      </c>
      <c r="P6" s="26">
        <v>45778</v>
      </c>
      <c r="Q6" s="27" t="s">
        <v>143</v>
      </c>
    </row>
    <row r="7" spans="1:17" x14ac:dyDescent="0.25">
      <c r="A7" s="18">
        <v>1</v>
      </c>
      <c r="B7" s="19" t="s">
        <v>8</v>
      </c>
      <c r="C7" s="20" t="s">
        <v>9</v>
      </c>
      <c r="D7" s="28" t="s">
        <v>109</v>
      </c>
      <c r="E7" s="21">
        <v>0</v>
      </c>
      <c r="F7" s="21">
        <v>0</v>
      </c>
      <c r="G7" s="21">
        <v>141600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2">
        <f t="shared" ref="Q7:Q70" si="0">SUM(E7:P7)</f>
        <v>141600</v>
      </c>
    </row>
    <row r="8" spans="1:17" x14ac:dyDescent="0.25">
      <c r="A8" s="17">
        <v>2</v>
      </c>
      <c r="B8" s="7" t="s">
        <v>147</v>
      </c>
      <c r="C8" s="5" t="s">
        <v>10</v>
      </c>
      <c r="D8" s="28" t="s">
        <v>109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128395</v>
      </c>
      <c r="L8" s="6">
        <v>43200</v>
      </c>
      <c r="M8" s="6">
        <v>46120</v>
      </c>
      <c r="N8" s="6">
        <v>0</v>
      </c>
      <c r="O8" s="6">
        <v>131940</v>
      </c>
      <c r="P8" s="6">
        <v>64475</v>
      </c>
      <c r="Q8" s="22">
        <f t="shared" si="0"/>
        <v>414130</v>
      </c>
    </row>
    <row r="9" spans="1:17" x14ac:dyDescent="0.25">
      <c r="A9" s="18">
        <v>3</v>
      </c>
      <c r="B9" s="7" t="s">
        <v>132</v>
      </c>
      <c r="C9" s="8" t="s">
        <v>93</v>
      </c>
      <c r="D9" s="28" t="s">
        <v>109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5100000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22">
        <f t="shared" si="0"/>
        <v>5100000</v>
      </c>
    </row>
    <row r="10" spans="1:17" x14ac:dyDescent="0.25">
      <c r="A10" s="17">
        <v>4</v>
      </c>
      <c r="B10" s="7" t="s">
        <v>11</v>
      </c>
      <c r="C10" s="4" t="s">
        <v>10</v>
      </c>
      <c r="D10" s="28" t="s">
        <v>109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21420</v>
      </c>
      <c r="N10" s="6">
        <v>35220</v>
      </c>
      <c r="O10" s="6">
        <v>27420</v>
      </c>
      <c r="P10" s="6">
        <v>57420</v>
      </c>
      <c r="Q10" s="22">
        <f t="shared" si="0"/>
        <v>141480</v>
      </c>
    </row>
    <row r="11" spans="1:17" x14ac:dyDescent="0.25">
      <c r="A11" s="18">
        <v>5</v>
      </c>
      <c r="B11" s="7" t="s">
        <v>12</v>
      </c>
      <c r="C11" s="5" t="s">
        <v>13</v>
      </c>
      <c r="D11" s="28" t="s">
        <v>109</v>
      </c>
      <c r="E11" s="6">
        <v>0</v>
      </c>
      <c r="F11" s="6">
        <v>0</v>
      </c>
      <c r="G11" s="6">
        <v>0</v>
      </c>
      <c r="H11" s="6">
        <v>7987.619999999999</v>
      </c>
      <c r="I11" s="6">
        <v>946495.42999999993</v>
      </c>
      <c r="J11" s="6">
        <v>4164544.3300000033</v>
      </c>
      <c r="K11" s="6">
        <v>41394.050000000003</v>
      </c>
      <c r="L11" s="6">
        <v>0</v>
      </c>
      <c r="M11" s="6">
        <v>8116.87</v>
      </c>
      <c r="N11" s="6">
        <v>0</v>
      </c>
      <c r="O11" s="6">
        <v>0</v>
      </c>
      <c r="P11" s="6">
        <v>0</v>
      </c>
      <c r="Q11" s="22">
        <f t="shared" si="0"/>
        <v>5168538.3000000035</v>
      </c>
    </row>
    <row r="12" spans="1:17" x14ac:dyDescent="0.25">
      <c r="A12" s="17">
        <v>6</v>
      </c>
      <c r="B12" s="9" t="s">
        <v>197</v>
      </c>
      <c r="C12" s="5" t="s">
        <v>198</v>
      </c>
      <c r="D12" s="28" t="s">
        <v>109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200000</v>
      </c>
      <c r="Q12" s="22">
        <f t="shared" si="0"/>
        <v>200000</v>
      </c>
    </row>
    <row r="13" spans="1:17" x14ac:dyDescent="0.25">
      <c r="A13" s="18">
        <v>7</v>
      </c>
      <c r="B13" s="7" t="s">
        <v>211</v>
      </c>
      <c r="C13" s="5" t="s">
        <v>10</v>
      </c>
      <c r="D13" s="28" t="s">
        <v>109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47908.3</v>
      </c>
      <c r="Q13" s="22">
        <f t="shared" si="0"/>
        <v>47908.3</v>
      </c>
    </row>
    <row r="14" spans="1:17" x14ac:dyDescent="0.25">
      <c r="A14" s="17">
        <v>8</v>
      </c>
      <c r="B14" s="7" t="s">
        <v>212</v>
      </c>
      <c r="C14" s="5" t="s">
        <v>13</v>
      </c>
      <c r="D14" s="28" t="s">
        <v>109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1200.0000000000005</v>
      </c>
      <c r="Q14" s="22">
        <f t="shared" si="0"/>
        <v>1200.0000000000005</v>
      </c>
    </row>
    <row r="15" spans="1:17" x14ac:dyDescent="0.25">
      <c r="A15" s="18">
        <v>9</v>
      </c>
      <c r="B15" s="7" t="s">
        <v>148</v>
      </c>
      <c r="C15" s="8" t="s">
        <v>15</v>
      </c>
      <c r="D15" s="28" t="s">
        <v>109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17999.71</v>
      </c>
      <c r="Q15" s="22">
        <f t="shared" si="0"/>
        <v>17999.71</v>
      </c>
    </row>
    <row r="16" spans="1:17" x14ac:dyDescent="0.25">
      <c r="A16" s="17">
        <v>10</v>
      </c>
      <c r="B16" s="10" t="s">
        <v>153</v>
      </c>
      <c r="C16" s="5" t="s">
        <v>78</v>
      </c>
      <c r="D16" s="28" t="s">
        <v>109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203963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22">
        <f t="shared" si="0"/>
        <v>203963</v>
      </c>
    </row>
    <row r="17" spans="1:17" x14ac:dyDescent="0.25">
      <c r="A17" s="18">
        <v>11</v>
      </c>
      <c r="B17" s="11" t="s">
        <v>16</v>
      </c>
      <c r="C17" s="12" t="s">
        <v>9</v>
      </c>
      <c r="D17" s="28" t="s">
        <v>109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612700</v>
      </c>
      <c r="N17" s="6">
        <v>2997400</v>
      </c>
      <c r="O17" s="6">
        <v>245340</v>
      </c>
      <c r="P17" s="6">
        <v>1337643</v>
      </c>
      <c r="Q17" s="22">
        <f t="shared" si="0"/>
        <v>5193083</v>
      </c>
    </row>
    <row r="18" spans="1:17" x14ac:dyDescent="0.25">
      <c r="A18" s="17">
        <v>12</v>
      </c>
      <c r="B18" s="7" t="s">
        <v>213</v>
      </c>
      <c r="C18" s="5" t="s">
        <v>9</v>
      </c>
      <c r="D18" s="28" t="s">
        <v>109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685800</v>
      </c>
      <c r="Q18" s="22">
        <f t="shared" si="0"/>
        <v>685800</v>
      </c>
    </row>
    <row r="19" spans="1:17" x14ac:dyDescent="0.25">
      <c r="A19" s="18">
        <v>13</v>
      </c>
      <c r="B19" s="7" t="s">
        <v>18</v>
      </c>
      <c r="C19" s="5" t="s">
        <v>19</v>
      </c>
      <c r="D19" s="28" t="s">
        <v>109</v>
      </c>
      <c r="E19" s="6">
        <v>0</v>
      </c>
      <c r="F19" s="6">
        <v>0</v>
      </c>
      <c r="G19" s="6">
        <v>310920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22">
        <f t="shared" si="0"/>
        <v>310920</v>
      </c>
    </row>
    <row r="20" spans="1:17" x14ac:dyDescent="0.25">
      <c r="A20" s="17">
        <v>14</v>
      </c>
      <c r="B20" s="7" t="s">
        <v>21</v>
      </c>
      <c r="C20" s="13" t="s">
        <v>10</v>
      </c>
      <c r="D20" s="28" t="s">
        <v>109</v>
      </c>
      <c r="E20" s="6">
        <v>0</v>
      </c>
      <c r="F20" s="6">
        <v>0</v>
      </c>
      <c r="G20" s="6">
        <v>0</v>
      </c>
      <c r="H20" s="6">
        <v>0</v>
      </c>
      <c r="I20" s="6">
        <v>1215.4000000000001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22">
        <f t="shared" si="0"/>
        <v>1215.4000000000001</v>
      </c>
    </row>
    <row r="21" spans="1:17" x14ac:dyDescent="0.25">
      <c r="A21" s="18">
        <v>15</v>
      </c>
      <c r="B21" s="7" t="s">
        <v>21</v>
      </c>
      <c r="C21" s="5" t="s">
        <v>20</v>
      </c>
      <c r="D21" s="28" t="s">
        <v>109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117292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22">
        <f t="shared" si="0"/>
        <v>117292</v>
      </c>
    </row>
    <row r="22" spans="1:17" x14ac:dyDescent="0.25">
      <c r="A22" s="17">
        <v>16</v>
      </c>
      <c r="B22" s="7" t="s">
        <v>163</v>
      </c>
      <c r="C22" s="4" t="s">
        <v>17</v>
      </c>
      <c r="D22" s="28" t="s">
        <v>109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53100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22">
        <f t="shared" si="0"/>
        <v>53100</v>
      </c>
    </row>
    <row r="23" spans="1:17" x14ac:dyDescent="0.25">
      <c r="A23" s="18">
        <v>17</v>
      </c>
      <c r="B23" s="7" t="s">
        <v>199</v>
      </c>
      <c r="C23" s="5" t="s">
        <v>9</v>
      </c>
      <c r="D23" s="28" t="s">
        <v>109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54000</v>
      </c>
      <c r="O23" s="6">
        <v>0</v>
      </c>
      <c r="P23" s="6">
        <v>54000</v>
      </c>
      <c r="Q23" s="22">
        <f t="shared" si="0"/>
        <v>108000</v>
      </c>
    </row>
    <row r="24" spans="1:17" x14ac:dyDescent="0.25">
      <c r="A24" s="17">
        <v>18</v>
      </c>
      <c r="B24" s="7" t="s">
        <v>214</v>
      </c>
      <c r="C24" s="5" t="s">
        <v>13</v>
      </c>
      <c r="D24" s="28" t="s">
        <v>109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65546.11</v>
      </c>
      <c r="Q24" s="22">
        <f t="shared" si="0"/>
        <v>65546.11</v>
      </c>
    </row>
    <row r="25" spans="1:17" x14ac:dyDescent="0.25">
      <c r="A25" s="18">
        <v>19</v>
      </c>
      <c r="B25" s="7" t="s">
        <v>144</v>
      </c>
      <c r="C25" s="5" t="s">
        <v>10</v>
      </c>
      <c r="D25" s="28" t="s">
        <v>109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90512.4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22">
        <f t="shared" si="0"/>
        <v>90512.4</v>
      </c>
    </row>
    <row r="26" spans="1:17" x14ac:dyDescent="0.25">
      <c r="A26" s="17">
        <v>20</v>
      </c>
      <c r="B26" s="7" t="s">
        <v>23</v>
      </c>
      <c r="C26" s="5" t="s">
        <v>13</v>
      </c>
      <c r="D26" s="28" t="s">
        <v>109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16156.56</v>
      </c>
      <c r="Q26" s="22">
        <f t="shared" si="0"/>
        <v>16156.56</v>
      </c>
    </row>
    <row r="27" spans="1:17" x14ac:dyDescent="0.25">
      <c r="A27" s="18">
        <v>21</v>
      </c>
      <c r="B27" s="14" t="s">
        <v>23</v>
      </c>
      <c r="C27" s="5" t="s">
        <v>27</v>
      </c>
      <c r="D27" s="28" t="s">
        <v>109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15685</v>
      </c>
      <c r="N27" s="6">
        <v>0</v>
      </c>
      <c r="O27" s="6">
        <v>0</v>
      </c>
      <c r="P27" s="6">
        <v>0</v>
      </c>
      <c r="Q27" s="22">
        <f t="shared" si="0"/>
        <v>15685</v>
      </c>
    </row>
    <row r="28" spans="1:17" x14ac:dyDescent="0.25">
      <c r="A28" s="17">
        <v>22</v>
      </c>
      <c r="B28" s="7" t="s">
        <v>24</v>
      </c>
      <c r="C28" s="5" t="s">
        <v>9</v>
      </c>
      <c r="D28" s="28" t="s">
        <v>109</v>
      </c>
      <c r="E28" s="6">
        <v>0</v>
      </c>
      <c r="F28" s="6">
        <v>0</v>
      </c>
      <c r="G28" s="6">
        <v>68062.350000000006</v>
      </c>
      <c r="H28" s="6">
        <v>25025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22">
        <f t="shared" si="0"/>
        <v>93087.35</v>
      </c>
    </row>
    <row r="29" spans="1:17" x14ac:dyDescent="0.25">
      <c r="A29" s="18">
        <v>23</v>
      </c>
      <c r="B29" s="7" t="s">
        <v>24</v>
      </c>
      <c r="C29" s="5" t="s">
        <v>13</v>
      </c>
      <c r="D29" s="28" t="s">
        <v>109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-117906</v>
      </c>
      <c r="L29" s="6">
        <v>0</v>
      </c>
      <c r="M29" s="6">
        <v>1366.44</v>
      </c>
      <c r="N29" s="6">
        <v>-2230.1999999999998</v>
      </c>
      <c r="O29" s="6">
        <v>0</v>
      </c>
      <c r="P29" s="6">
        <v>93644.14</v>
      </c>
      <c r="Q29" s="22">
        <f t="shared" si="0"/>
        <v>-25125.619999999995</v>
      </c>
    </row>
    <row r="30" spans="1:17" x14ac:dyDescent="0.25">
      <c r="A30" s="17">
        <v>24</v>
      </c>
      <c r="B30" s="7" t="s">
        <v>24</v>
      </c>
      <c r="C30" s="4" t="s">
        <v>26</v>
      </c>
      <c r="D30" s="28" t="s">
        <v>109</v>
      </c>
      <c r="E30" s="6">
        <v>0</v>
      </c>
      <c r="F30" s="6">
        <v>2993.66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22">
        <f t="shared" si="0"/>
        <v>2993.66</v>
      </c>
    </row>
    <row r="31" spans="1:17" x14ac:dyDescent="0.25">
      <c r="A31" s="18">
        <v>25</v>
      </c>
      <c r="B31" s="7" t="s">
        <v>24</v>
      </c>
      <c r="C31" s="5" t="s">
        <v>27</v>
      </c>
      <c r="D31" s="28" t="s">
        <v>109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61233.399999999994</v>
      </c>
      <c r="L31" s="6">
        <v>0</v>
      </c>
      <c r="M31" s="6">
        <v>0</v>
      </c>
      <c r="N31" s="6">
        <v>0</v>
      </c>
      <c r="O31" s="6">
        <v>0</v>
      </c>
      <c r="P31" s="6">
        <v>204789</v>
      </c>
      <c r="Q31" s="22">
        <f t="shared" si="0"/>
        <v>266022.40000000002</v>
      </c>
    </row>
    <row r="32" spans="1:17" x14ac:dyDescent="0.25">
      <c r="A32" s="17">
        <v>26</v>
      </c>
      <c r="B32" s="7" t="s">
        <v>215</v>
      </c>
      <c r="C32" s="5" t="s">
        <v>25</v>
      </c>
      <c r="D32" s="28" t="s">
        <v>109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65582.75</v>
      </c>
      <c r="Q32" s="22">
        <f t="shared" si="0"/>
        <v>65582.75</v>
      </c>
    </row>
    <row r="33" spans="1:17" x14ac:dyDescent="0.25">
      <c r="A33" s="18">
        <v>27</v>
      </c>
      <c r="B33" s="7" t="s">
        <v>113</v>
      </c>
      <c r="C33" s="5" t="s">
        <v>9</v>
      </c>
      <c r="D33" s="28" t="s">
        <v>109</v>
      </c>
      <c r="E33" s="6">
        <v>0</v>
      </c>
      <c r="F33" s="6">
        <v>8070.02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22">
        <f t="shared" si="0"/>
        <v>8070.02</v>
      </c>
    </row>
    <row r="34" spans="1:17" x14ac:dyDescent="0.25">
      <c r="A34" s="17">
        <v>28</v>
      </c>
      <c r="B34" s="9" t="s">
        <v>216</v>
      </c>
      <c r="C34" s="5" t="s">
        <v>10</v>
      </c>
      <c r="D34" s="28" t="s">
        <v>109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83875.469999999987</v>
      </c>
      <c r="Q34" s="22">
        <f t="shared" si="0"/>
        <v>83875.469999999987</v>
      </c>
    </row>
    <row r="35" spans="1:17" x14ac:dyDescent="0.25">
      <c r="A35" s="18">
        <v>29</v>
      </c>
      <c r="B35" s="7" t="s">
        <v>28</v>
      </c>
      <c r="C35" s="5" t="s">
        <v>29</v>
      </c>
      <c r="D35" s="28" t="s">
        <v>109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398873.29000000004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22">
        <f t="shared" si="0"/>
        <v>398873.29000000004</v>
      </c>
    </row>
    <row r="36" spans="1:17" x14ac:dyDescent="0.25">
      <c r="A36" s="17">
        <v>30</v>
      </c>
      <c r="B36" s="9" t="s">
        <v>30</v>
      </c>
      <c r="C36" s="5" t="s">
        <v>31</v>
      </c>
      <c r="D36" s="28" t="s">
        <v>109</v>
      </c>
      <c r="E36" s="6">
        <v>0</v>
      </c>
      <c r="F36" s="6">
        <v>15167.759999999998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22">
        <f t="shared" si="0"/>
        <v>15167.759999999998</v>
      </c>
    </row>
    <row r="37" spans="1:17" x14ac:dyDescent="0.25">
      <c r="A37" s="18">
        <v>31</v>
      </c>
      <c r="B37" s="7" t="s">
        <v>32</v>
      </c>
      <c r="C37" s="4" t="s">
        <v>33</v>
      </c>
      <c r="D37" s="28" t="s">
        <v>109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27129.73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37159.68</v>
      </c>
      <c r="Q37" s="22">
        <f t="shared" si="0"/>
        <v>64289.41</v>
      </c>
    </row>
    <row r="38" spans="1:17" x14ac:dyDescent="0.25">
      <c r="A38" s="17">
        <v>32</v>
      </c>
      <c r="B38" s="7" t="s">
        <v>178</v>
      </c>
      <c r="C38" s="5" t="s">
        <v>27</v>
      </c>
      <c r="D38" s="28" t="s">
        <v>109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194700</v>
      </c>
      <c r="M38" s="6">
        <v>0</v>
      </c>
      <c r="N38" s="6">
        <v>0</v>
      </c>
      <c r="O38" s="6">
        <v>194700</v>
      </c>
      <c r="P38" s="6">
        <v>0</v>
      </c>
      <c r="Q38" s="22">
        <f t="shared" si="0"/>
        <v>389400</v>
      </c>
    </row>
    <row r="39" spans="1:17" x14ac:dyDescent="0.25">
      <c r="A39" s="18">
        <v>33</v>
      </c>
      <c r="B39" s="7" t="s">
        <v>133</v>
      </c>
      <c r="C39" s="5" t="s">
        <v>200</v>
      </c>
      <c r="D39" s="28" t="s">
        <v>109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414999.98000000004</v>
      </c>
      <c r="O39" s="6">
        <v>0</v>
      </c>
      <c r="P39" s="6">
        <v>0</v>
      </c>
      <c r="Q39" s="22">
        <f t="shared" si="0"/>
        <v>414999.98000000004</v>
      </c>
    </row>
    <row r="40" spans="1:17" x14ac:dyDescent="0.25">
      <c r="A40" s="17">
        <v>34</v>
      </c>
      <c r="B40" s="7" t="s">
        <v>133</v>
      </c>
      <c r="C40" s="5" t="s">
        <v>26</v>
      </c>
      <c r="D40" s="28" t="s">
        <v>109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20650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22">
        <f t="shared" si="0"/>
        <v>20650</v>
      </c>
    </row>
    <row r="41" spans="1:17" x14ac:dyDescent="0.25">
      <c r="A41" s="18">
        <v>35</v>
      </c>
      <c r="B41" s="7" t="s">
        <v>208</v>
      </c>
      <c r="C41" s="5" t="s">
        <v>17</v>
      </c>
      <c r="D41" s="28" t="s">
        <v>109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37288</v>
      </c>
      <c r="Q41" s="22">
        <f t="shared" si="0"/>
        <v>37288</v>
      </c>
    </row>
    <row r="42" spans="1:17" x14ac:dyDescent="0.25">
      <c r="A42" s="17">
        <v>36</v>
      </c>
      <c r="B42" s="7" t="s">
        <v>114</v>
      </c>
      <c r="C42" s="5" t="s">
        <v>10</v>
      </c>
      <c r="D42" s="28" t="s">
        <v>109</v>
      </c>
      <c r="E42" s="6">
        <v>0</v>
      </c>
      <c r="F42" s="6">
        <v>15834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22">
        <f t="shared" si="0"/>
        <v>15834</v>
      </c>
    </row>
    <row r="43" spans="1:17" x14ac:dyDescent="0.25">
      <c r="A43" s="18">
        <v>37</v>
      </c>
      <c r="B43" s="7" t="s">
        <v>34</v>
      </c>
      <c r="C43" s="5" t="s">
        <v>22</v>
      </c>
      <c r="D43" s="28" t="s">
        <v>109</v>
      </c>
      <c r="E43" s="6">
        <v>0</v>
      </c>
      <c r="F43" s="6">
        <v>0</v>
      </c>
      <c r="G43" s="6">
        <v>0</v>
      </c>
      <c r="H43" s="6">
        <v>25028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22">
        <f t="shared" si="0"/>
        <v>25028</v>
      </c>
    </row>
    <row r="44" spans="1:17" x14ac:dyDescent="0.25">
      <c r="A44" s="17">
        <v>38</v>
      </c>
      <c r="B44" s="7" t="s">
        <v>34</v>
      </c>
      <c r="C44" s="5" t="s">
        <v>13</v>
      </c>
      <c r="D44" s="28" t="s">
        <v>109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9268.76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22">
        <f t="shared" si="0"/>
        <v>9268.76</v>
      </c>
    </row>
    <row r="45" spans="1:17" x14ac:dyDescent="0.25">
      <c r="A45" s="18">
        <v>39</v>
      </c>
      <c r="B45" s="7" t="s">
        <v>168</v>
      </c>
      <c r="C45" s="5" t="s">
        <v>14</v>
      </c>
      <c r="D45" s="28" t="s">
        <v>109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66832.820000000007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22">
        <f t="shared" si="0"/>
        <v>66832.820000000007</v>
      </c>
    </row>
    <row r="46" spans="1:17" x14ac:dyDescent="0.25">
      <c r="A46" s="17">
        <v>40</v>
      </c>
      <c r="B46" s="7" t="s">
        <v>115</v>
      </c>
      <c r="C46" s="5" t="s">
        <v>43</v>
      </c>
      <c r="D46" s="28" t="s">
        <v>109</v>
      </c>
      <c r="E46" s="6">
        <v>0</v>
      </c>
      <c r="F46" s="6">
        <v>0</v>
      </c>
      <c r="G46" s="6">
        <v>0</v>
      </c>
      <c r="H46" s="6">
        <v>0</v>
      </c>
      <c r="I46" s="6">
        <v>116961.60000000001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22">
        <f t="shared" si="0"/>
        <v>116961.60000000001</v>
      </c>
    </row>
    <row r="47" spans="1:17" x14ac:dyDescent="0.25">
      <c r="A47" s="18">
        <v>41</v>
      </c>
      <c r="B47" s="7" t="s">
        <v>116</v>
      </c>
      <c r="C47" s="5" t="s">
        <v>117</v>
      </c>
      <c r="D47" s="28" t="s">
        <v>109</v>
      </c>
      <c r="E47" s="6">
        <v>0</v>
      </c>
      <c r="F47" s="6">
        <v>22420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22">
        <f t="shared" si="0"/>
        <v>22420</v>
      </c>
    </row>
    <row r="48" spans="1:17" x14ac:dyDescent="0.25">
      <c r="A48" s="17">
        <v>42</v>
      </c>
      <c r="B48" s="7" t="s">
        <v>118</v>
      </c>
      <c r="C48" s="5" t="s">
        <v>9</v>
      </c>
      <c r="D48" s="28" t="s">
        <v>109</v>
      </c>
      <c r="E48" s="6">
        <v>0</v>
      </c>
      <c r="F48" s="6">
        <v>11000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22">
        <f t="shared" si="0"/>
        <v>11000</v>
      </c>
    </row>
    <row r="49" spans="1:17" x14ac:dyDescent="0.25">
      <c r="A49" s="18">
        <v>43</v>
      </c>
      <c r="B49" s="7" t="s">
        <v>35</v>
      </c>
      <c r="C49" s="5" t="s">
        <v>138</v>
      </c>
      <c r="D49" s="28" t="s">
        <v>109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1488887.5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22">
        <f t="shared" si="0"/>
        <v>1488887.5</v>
      </c>
    </row>
    <row r="50" spans="1:17" x14ac:dyDescent="0.25">
      <c r="A50" s="17">
        <v>44</v>
      </c>
      <c r="B50" s="7" t="s">
        <v>35</v>
      </c>
      <c r="C50" s="5" t="s">
        <v>15</v>
      </c>
      <c r="D50" s="28" t="s">
        <v>109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68757.52</v>
      </c>
      <c r="Q50" s="22">
        <f t="shared" si="0"/>
        <v>68757.52</v>
      </c>
    </row>
    <row r="51" spans="1:17" x14ac:dyDescent="0.25">
      <c r="A51" s="18">
        <v>45</v>
      </c>
      <c r="B51" s="7" t="s">
        <v>35</v>
      </c>
      <c r="C51" s="5" t="s">
        <v>179</v>
      </c>
      <c r="D51" s="28" t="s">
        <v>109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310161.42</v>
      </c>
      <c r="Q51" s="22">
        <f t="shared" si="0"/>
        <v>310161.42</v>
      </c>
    </row>
    <row r="52" spans="1:17" x14ac:dyDescent="0.25">
      <c r="A52" s="17">
        <v>46</v>
      </c>
      <c r="B52" s="7" t="s">
        <v>154</v>
      </c>
      <c r="C52" s="5" t="s">
        <v>169</v>
      </c>
      <c r="D52" s="28" t="s">
        <v>109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198530.28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22">
        <f t="shared" si="0"/>
        <v>198530.28</v>
      </c>
    </row>
    <row r="53" spans="1:17" x14ac:dyDescent="0.25">
      <c r="A53" s="18">
        <v>47</v>
      </c>
      <c r="B53" s="7" t="s">
        <v>154</v>
      </c>
      <c r="C53" s="5" t="s">
        <v>155</v>
      </c>
      <c r="D53" s="28" t="s">
        <v>109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100300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22">
        <f t="shared" si="0"/>
        <v>100300</v>
      </c>
    </row>
    <row r="54" spans="1:17" x14ac:dyDescent="0.25">
      <c r="A54" s="17">
        <v>48</v>
      </c>
      <c r="B54" s="7" t="s">
        <v>37</v>
      </c>
      <c r="C54" s="5" t="s">
        <v>31</v>
      </c>
      <c r="D54" s="28" t="s">
        <v>109</v>
      </c>
      <c r="E54" s="6">
        <v>0</v>
      </c>
      <c r="F54" s="6">
        <v>12460.94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22">
        <f t="shared" si="0"/>
        <v>12460.94</v>
      </c>
    </row>
    <row r="55" spans="1:17" x14ac:dyDescent="0.25">
      <c r="A55" s="18">
        <v>49</v>
      </c>
      <c r="B55" s="7" t="s">
        <v>217</v>
      </c>
      <c r="C55" s="5" t="s">
        <v>19</v>
      </c>
      <c r="D55" s="28" t="s">
        <v>109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188352</v>
      </c>
      <c r="Q55" s="22">
        <f t="shared" si="0"/>
        <v>188352</v>
      </c>
    </row>
    <row r="56" spans="1:17" x14ac:dyDescent="0.25">
      <c r="A56" s="17">
        <v>50</v>
      </c>
      <c r="B56" s="7" t="s">
        <v>180</v>
      </c>
      <c r="C56" s="5" t="s">
        <v>27</v>
      </c>
      <c r="D56" s="28" t="s">
        <v>109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373824</v>
      </c>
      <c r="M56" s="6">
        <v>0</v>
      </c>
      <c r="N56" s="6">
        <v>0</v>
      </c>
      <c r="O56" s="6">
        <v>0</v>
      </c>
      <c r="P56" s="6">
        <v>0</v>
      </c>
      <c r="Q56" s="22">
        <f t="shared" si="0"/>
        <v>373824</v>
      </c>
    </row>
    <row r="57" spans="1:17" x14ac:dyDescent="0.25">
      <c r="A57" s="18">
        <v>51</v>
      </c>
      <c r="B57" s="7" t="s">
        <v>38</v>
      </c>
      <c r="C57" s="5" t="s">
        <v>9</v>
      </c>
      <c r="D57" s="28" t="s">
        <v>109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138000</v>
      </c>
      <c r="L57" s="6">
        <v>138000</v>
      </c>
      <c r="M57" s="6">
        <v>0</v>
      </c>
      <c r="N57" s="6">
        <v>0</v>
      </c>
      <c r="O57" s="6">
        <v>0</v>
      </c>
      <c r="P57" s="6">
        <v>0</v>
      </c>
      <c r="Q57" s="22">
        <f t="shared" si="0"/>
        <v>276000</v>
      </c>
    </row>
    <row r="58" spans="1:17" x14ac:dyDescent="0.25">
      <c r="A58" s="17">
        <v>52</v>
      </c>
      <c r="B58" s="7" t="s">
        <v>39</v>
      </c>
      <c r="C58" s="5" t="s">
        <v>14</v>
      </c>
      <c r="D58" s="28" t="s">
        <v>109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3773.64</v>
      </c>
      <c r="Q58" s="22">
        <f t="shared" si="0"/>
        <v>3773.64</v>
      </c>
    </row>
    <row r="59" spans="1:17" x14ac:dyDescent="0.25">
      <c r="A59" s="18">
        <v>53</v>
      </c>
      <c r="B59" s="7" t="s">
        <v>181</v>
      </c>
      <c r="C59" s="5" t="s">
        <v>182</v>
      </c>
      <c r="D59" s="28" t="s">
        <v>109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344879.78</v>
      </c>
      <c r="M59" s="6">
        <v>0</v>
      </c>
      <c r="N59" s="6">
        <v>0</v>
      </c>
      <c r="O59" s="6">
        <v>0</v>
      </c>
      <c r="P59" s="6">
        <v>0</v>
      </c>
      <c r="Q59" s="22">
        <f t="shared" si="0"/>
        <v>344879.78</v>
      </c>
    </row>
    <row r="60" spans="1:17" x14ac:dyDescent="0.25">
      <c r="A60" s="17">
        <v>54</v>
      </c>
      <c r="B60" s="7" t="s">
        <v>191</v>
      </c>
      <c r="C60" s="5" t="s">
        <v>27</v>
      </c>
      <c r="D60" s="28" t="s">
        <v>109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82918.600000000006</v>
      </c>
      <c r="O60" s="6">
        <v>0</v>
      </c>
      <c r="P60" s="6">
        <v>0</v>
      </c>
      <c r="Q60" s="22">
        <f t="shared" si="0"/>
        <v>82918.600000000006</v>
      </c>
    </row>
    <row r="61" spans="1:17" x14ac:dyDescent="0.25">
      <c r="A61" s="18">
        <v>55</v>
      </c>
      <c r="B61" s="7" t="s">
        <v>183</v>
      </c>
      <c r="C61" s="5" t="s">
        <v>184</v>
      </c>
      <c r="D61" s="28" t="s">
        <v>109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204100</v>
      </c>
      <c r="M61" s="6">
        <v>0</v>
      </c>
      <c r="N61" s="6">
        <v>0</v>
      </c>
      <c r="O61" s="6">
        <v>215529</v>
      </c>
      <c r="P61" s="6">
        <v>0</v>
      </c>
      <c r="Q61" s="22">
        <f t="shared" si="0"/>
        <v>419629</v>
      </c>
    </row>
    <row r="62" spans="1:17" x14ac:dyDescent="0.25">
      <c r="A62" s="17">
        <v>56</v>
      </c>
      <c r="B62" s="7" t="s">
        <v>41</v>
      </c>
      <c r="C62" s="5" t="s">
        <v>9</v>
      </c>
      <c r="D62" s="28" t="s">
        <v>109</v>
      </c>
      <c r="E62" s="6">
        <v>0</v>
      </c>
      <c r="F62" s="6">
        <v>0</v>
      </c>
      <c r="G62" s="6">
        <v>0</v>
      </c>
      <c r="H62" s="6">
        <v>138750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784000</v>
      </c>
      <c r="O62" s="6">
        <v>2352000</v>
      </c>
      <c r="P62" s="6">
        <v>0</v>
      </c>
      <c r="Q62" s="22">
        <f t="shared" si="0"/>
        <v>3274750</v>
      </c>
    </row>
    <row r="63" spans="1:17" x14ac:dyDescent="0.25">
      <c r="A63" s="18">
        <v>57</v>
      </c>
      <c r="B63" s="7" t="s">
        <v>42</v>
      </c>
      <c r="C63" s="5" t="s">
        <v>43</v>
      </c>
      <c r="D63" s="28" t="s">
        <v>109</v>
      </c>
      <c r="E63" s="6">
        <v>0</v>
      </c>
      <c r="F63" s="6">
        <v>0</v>
      </c>
      <c r="G63" s="6">
        <v>0</v>
      </c>
      <c r="H63" s="6">
        <v>86291.040000000008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22">
        <f t="shared" si="0"/>
        <v>86291.040000000008</v>
      </c>
    </row>
    <row r="64" spans="1:17" x14ac:dyDescent="0.25">
      <c r="A64" s="17">
        <v>58</v>
      </c>
      <c r="B64" s="7" t="s">
        <v>218</v>
      </c>
      <c r="C64" s="5" t="s">
        <v>219</v>
      </c>
      <c r="D64" s="28" t="s">
        <v>109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926772</v>
      </c>
      <c r="Q64" s="22">
        <f t="shared" si="0"/>
        <v>926772</v>
      </c>
    </row>
    <row r="65" spans="1:17" x14ac:dyDescent="0.25">
      <c r="A65" s="18">
        <v>59</v>
      </c>
      <c r="B65" s="7" t="s">
        <v>44</v>
      </c>
      <c r="C65" s="5" t="s">
        <v>27</v>
      </c>
      <c r="D65" s="28" t="s">
        <v>109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26080</v>
      </c>
      <c r="L65" s="6">
        <v>0</v>
      </c>
      <c r="M65" s="6">
        <v>0</v>
      </c>
      <c r="N65" s="6">
        <v>0</v>
      </c>
      <c r="O65" s="6">
        <v>53100</v>
      </c>
      <c r="P65" s="6">
        <v>0</v>
      </c>
      <c r="Q65" s="22">
        <f t="shared" si="0"/>
        <v>79180</v>
      </c>
    </row>
    <row r="66" spans="1:17" x14ac:dyDescent="0.25">
      <c r="A66" s="17">
        <v>60</v>
      </c>
      <c r="B66" s="7" t="s">
        <v>45</v>
      </c>
      <c r="C66" s="5" t="s">
        <v>33</v>
      </c>
      <c r="D66" s="28" t="s">
        <v>109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118299.95999999999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22">
        <f t="shared" si="0"/>
        <v>118299.95999999999</v>
      </c>
    </row>
    <row r="67" spans="1:17" x14ac:dyDescent="0.25">
      <c r="A67" s="18">
        <v>61</v>
      </c>
      <c r="B67" s="7" t="s">
        <v>156</v>
      </c>
      <c r="C67" s="5" t="s">
        <v>22</v>
      </c>
      <c r="D67" s="28" t="s">
        <v>109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579.68000000000006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22">
        <f t="shared" si="0"/>
        <v>579.68000000000006</v>
      </c>
    </row>
    <row r="68" spans="1:17" x14ac:dyDescent="0.25">
      <c r="A68" s="17">
        <v>62</v>
      </c>
      <c r="B68" s="7" t="s">
        <v>46</v>
      </c>
      <c r="C68" s="5" t="s">
        <v>47</v>
      </c>
      <c r="D68" s="28" t="s">
        <v>109</v>
      </c>
      <c r="E68" s="6">
        <v>0</v>
      </c>
      <c r="F68" s="6">
        <v>0</v>
      </c>
      <c r="G68" s="6">
        <v>3450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22">
        <f t="shared" si="0"/>
        <v>3450</v>
      </c>
    </row>
    <row r="69" spans="1:17" x14ac:dyDescent="0.25">
      <c r="A69" s="18">
        <v>63</v>
      </c>
      <c r="B69" s="7" t="s">
        <v>119</v>
      </c>
      <c r="C69" s="5" t="s">
        <v>120</v>
      </c>
      <c r="D69" s="28" t="s">
        <v>109</v>
      </c>
      <c r="E69" s="6">
        <v>0</v>
      </c>
      <c r="F69" s="6">
        <v>59000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22">
        <f t="shared" si="0"/>
        <v>59000</v>
      </c>
    </row>
    <row r="70" spans="1:17" x14ac:dyDescent="0.25">
      <c r="A70" s="17">
        <v>64</v>
      </c>
      <c r="B70" s="7" t="s">
        <v>201</v>
      </c>
      <c r="C70" s="5" t="s">
        <v>43</v>
      </c>
      <c r="D70" s="28" t="s">
        <v>109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148680</v>
      </c>
      <c r="O70" s="6">
        <v>0</v>
      </c>
      <c r="P70" s="6">
        <v>0</v>
      </c>
      <c r="Q70" s="22">
        <f t="shared" si="0"/>
        <v>148680</v>
      </c>
    </row>
    <row r="71" spans="1:17" x14ac:dyDescent="0.25">
      <c r="A71" s="18">
        <v>65</v>
      </c>
      <c r="B71" s="7" t="s">
        <v>48</v>
      </c>
      <c r="C71" s="5" t="s">
        <v>9</v>
      </c>
      <c r="D71" s="28" t="s">
        <v>109</v>
      </c>
      <c r="E71" s="6">
        <v>0</v>
      </c>
      <c r="F71" s="6">
        <v>121168.63999999998</v>
      </c>
      <c r="G71" s="6">
        <v>6055.5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22">
        <f t="shared" ref="Q71:Q134" si="1">SUM(E71:P71)</f>
        <v>127224.13999999998</v>
      </c>
    </row>
    <row r="72" spans="1:17" x14ac:dyDescent="0.25">
      <c r="A72" s="17">
        <v>66</v>
      </c>
      <c r="B72" s="7" t="s">
        <v>220</v>
      </c>
      <c r="C72" s="5" t="s">
        <v>27</v>
      </c>
      <c r="D72" s="28" t="s">
        <v>109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29500</v>
      </c>
      <c r="Q72" s="22">
        <f t="shared" si="1"/>
        <v>29500</v>
      </c>
    </row>
    <row r="73" spans="1:17" x14ac:dyDescent="0.25">
      <c r="A73" s="18">
        <v>67</v>
      </c>
      <c r="B73" s="7" t="s">
        <v>170</v>
      </c>
      <c r="C73" s="5" t="s">
        <v>43</v>
      </c>
      <c r="D73" s="28" t="s">
        <v>109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128844.2</v>
      </c>
      <c r="L73" s="6">
        <v>0</v>
      </c>
      <c r="M73" s="6">
        <v>417093.61</v>
      </c>
      <c r="N73" s="6">
        <v>318806.74</v>
      </c>
      <c r="O73" s="6">
        <v>0</v>
      </c>
      <c r="P73" s="6">
        <v>0</v>
      </c>
      <c r="Q73" s="22">
        <f t="shared" si="1"/>
        <v>864744.54999999993</v>
      </c>
    </row>
    <row r="74" spans="1:17" x14ac:dyDescent="0.25">
      <c r="A74" s="17">
        <v>68</v>
      </c>
      <c r="B74" s="7" t="s">
        <v>49</v>
      </c>
      <c r="C74" s="5" t="s">
        <v>9</v>
      </c>
      <c r="D74" s="28" t="s">
        <v>109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5000</v>
      </c>
      <c r="O74" s="6">
        <v>0</v>
      </c>
      <c r="P74" s="6">
        <v>0</v>
      </c>
      <c r="Q74" s="22">
        <f t="shared" si="1"/>
        <v>5000</v>
      </c>
    </row>
    <row r="75" spans="1:17" x14ac:dyDescent="0.25">
      <c r="A75" s="18">
        <v>69</v>
      </c>
      <c r="B75" s="7" t="s">
        <v>121</v>
      </c>
      <c r="C75" s="5" t="s">
        <v>10</v>
      </c>
      <c r="D75" s="28" t="s">
        <v>109</v>
      </c>
      <c r="E75" s="6">
        <v>0</v>
      </c>
      <c r="F75" s="6">
        <v>0</v>
      </c>
      <c r="G75" s="6">
        <v>0</v>
      </c>
      <c r="H75" s="6">
        <v>800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22">
        <f t="shared" si="1"/>
        <v>800</v>
      </c>
    </row>
    <row r="76" spans="1:17" x14ac:dyDescent="0.25">
      <c r="A76" s="17">
        <v>70</v>
      </c>
      <c r="B76" s="7" t="s">
        <v>50</v>
      </c>
      <c r="C76" s="5" t="s">
        <v>31</v>
      </c>
      <c r="D76" s="28" t="s">
        <v>109</v>
      </c>
      <c r="E76" s="6">
        <v>0</v>
      </c>
      <c r="F76" s="6">
        <v>2346679.77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22">
        <f t="shared" si="1"/>
        <v>2346679.77</v>
      </c>
    </row>
    <row r="77" spans="1:17" x14ac:dyDescent="0.25">
      <c r="A77" s="18">
        <v>71</v>
      </c>
      <c r="B77" s="7" t="s">
        <v>51</v>
      </c>
      <c r="C77" s="5" t="s">
        <v>9</v>
      </c>
      <c r="D77" s="28" t="s">
        <v>109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178600</v>
      </c>
      <c r="L77" s="6">
        <v>0</v>
      </c>
      <c r="M77" s="6">
        <v>40100</v>
      </c>
      <c r="N77" s="6">
        <v>59000</v>
      </c>
      <c r="O77" s="6">
        <v>4400</v>
      </c>
      <c r="P77" s="6">
        <v>494806</v>
      </c>
      <c r="Q77" s="22">
        <f t="shared" si="1"/>
        <v>776906</v>
      </c>
    </row>
    <row r="78" spans="1:17" x14ac:dyDescent="0.25">
      <c r="A78" s="17">
        <v>72</v>
      </c>
      <c r="B78" s="7" t="s">
        <v>145</v>
      </c>
      <c r="C78" s="5" t="s">
        <v>13</v>
      </c>
      <c r="D78" s="28" t="s">
        <v>109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24930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22">
        <f t="shared" si="1"/>
        <v>24930</v>
      </c>
    </row>
    <row r="79" spans="1:17" x14ac:dyDescent="0.25">
      <c r="A79" s="18">
        <v>73</v>
      </c>
      <c r="B79" s="7" t="s">
        <v>145</v>
      </c>
      <c r="C79" s="5" t="s">
        <v>27</v>
      </c>
      <c r="D79" s="28" t="s">
        <v>109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130428.84</v>
      </c>
      <c r="N79" s="6">
        <v>0</v>
      </c>
      <c r="O79" s="6">
        <v>0</v>
      </c>
      <c r="P79" s="6">
        <v>0</v>
      </c>
      <c r="Q79" s="22">
        <f t="shared" si="1"/>
        <v>130428.84</v>
      </c>
    </row>
    <row r="80" spans="1:17" x14ac:dyDescent="0.25">
      <c r="A80" s="17">
        <v>74</v>
      </c>
      <c r="B80" s="7" t="s">
        <v>52</v>
      </c>
      <c r="C80" s="5" t="s">
        <v>27</v>
      </c>
      <c r="D80" s="28" t="s">
        <v>109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2366462.25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22">
        <f t="shared" si="1"/>
        <v>2366462.25</v>
      </c>
    </row>
    <row r="81" spans="1:17" x14ac:dyDescent="0.25">
      <c r="A81" s="18">
        <v>75</v>
      </c>
      <c r="B81" s="7" t="s">
        <v>157</v>
      </c>
      <c r="C81" s="5" t="s">
        <v>9</v>
      </c>
      <c r="D81" s="28" t="s">
        <v>109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157366.22999999998</v>
      </c>
      <c r="L81" s="6">
        <v>24308.269999999997</v>
      </c>
      <c r="M81" s="6">
        <v>28763.229999999996</v>
      </c>
      <c r="N81" s="6">
        <v>3704.1</v>
      </c>
      <c r="O81" s="6">
        <v>208478.02999999997</v>
      </c>
      <c r="P81" s="6">
        <v>54069.51</v>
      </c>
      <c r="Q81" s="22">
        <f t="shared" si="1"/>
        <v>476689.37</v>
      </c>
    </row>
    <row r="82" spans="1:17" x14ac:dyDescent="0.25">
      <c r="A82" s="17">
        <v>76</v>
      </c>
      <c r="B82" s="7" t="s">
        <v>157</v>
      </c>
      <c r="C82" s="5" t="s">
        <v>27</v>
      </c>
      <c r="D82" s="28" t="s">
        <v>109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17948.080000000002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22">
        <f t="shared" si="1"/>
        <v>17948.080000000002</v>
      </c>
    </row>
    <row r="83" spans="1:17" x14ac:dyDescent="0.25">
      <c r="A83" s="18">
        <v>77</v>
      </c>
      <c r="B83" s="7" t="s">
        <v>53</v>
      </c>
      <c r="C83" s="5" t="s">
        <v>40</v>
      </c>
      <c r="D83" s="28" t="s">
        <v>109</v>
      </c>
      <c r="E83" s="6">
        <v>0</v>
      </c>
      <c r="F83" s="6">
        <v>70206.819999999992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22">
        <f t="shared" si="1"/>
        <v>70206.819999999992</v>
      </c>
    </row>
    <row r="84" spans="1:17" x14ac:dyDescent="0.25">
      <c r="A84" s="17">
        <v>78</v>
      </c>
      <c r="B84" s="7" t="s">
        <v>54</v>
      </c>
      <c r="C84" s="5" t="s">
        <v>84</v>
      </c>
      <c r="D84" s="28" t="s">
        <v>109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844295.9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22">
        <f t="shared" si="1"/>
        <v>844295.9</v>
      </c>
    </row>
    <row r="85" spans="1:17" x14ac:dyDescent="0.25">
      <c r="A85" s="18">
        <v>79</v>
      </c>
      <c r="B85" s="7" t="s">
        <v>55</v>
      </c>
      <c r="C85" s="5" t="s">
        <v>10</v>
      </c>
      <c r="D85" s="28" t="s">
        <v>109</v>
      </c>
      <c r="E85" s="6">
        <v>0</v>
      </c>
      <c r="F85" s="6">
        <v>0</v>
      </c>
      <c r="G85" s="6">
        <v>39060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22">
        <f t="shared" si="1"/>
        <v>39060</v>
      </c>
    </row>
    <row r="86" spans="1:17" x14ac:dyDescent="0.25">
      <c r="A86" s="17">
        <v>80</v>
      </c>
      <c r="B86" s="7" t="s">
        <v>57</v>
      </c>
      <c r="C86" s="5" t="s">
        <v>40</v>
      </c>
      <c r="D86" s="28" t="s">
        <v>109</v>
      </c>
      <c r="E86" s="6">
        <v>0</v>
      </c>
      <c r="F86" s="6">
        <v>0</v>
      </c>
      <c r="G86" s="6">
        <v>10500</v>
      </c>
      <c r="H86" s="6">
        <v>84500</v>
      </c>
      <c r="I86" s="6">
        <v>9000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22">
        <f t="shared" si="1"/>
        <v>104000</v>
      </c>
    </row>
    <row r="87" spans="1:17" x14ac:dyDescent="0.25">
      <c r="A87" s="18">
        <v>81</v>
      </c>
      <c r="B87" s="7" t="s">
        <v>221</v>
      </c>
      <c r="C87" s="5" t="s">
        <v>33</v>
      </c>
      <c r="D87" s="28" t="s">
        <v>109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106200</v>
      </c>
      <c r="Q87" s="22">
        <f t="shared" si="1"/>
        <v>106200</v>
      </c>
    </row>
    <row r="88" spans="1:17" x14ac:dyDescent="0.25">
      <c r="A88" s="17">
        <v>82</v>
      </c>
      <c r="B88" s="7" t="s">
        <v>59</v>
      </c>
      <c r="C88" s="5" t="s">
        <v>9</v>
      </c>
      <c r="D88" s="28" t="s">
        <v>109</v>
      </c>
      <c r="E88" s="6">
        <v>0</v>
      </c>
      <c r="F88" s="6">
        <v>0</v>
      </c>
      <c r="G88" s="6">
        <v>0</v>
      </c>
      <c r="H88" s="6">
        <v>0</v>
      </c>
      <c r="I88" s="6">
        <v>24938.21</v>
      </c>
      <c r="J88" s="6">
        <v>0</v>
      </c>
      <c r="K88" s="6">
        <v>153649.58000000002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22">
        <f t="shared" si="1"/>
        <v>178587.79</v>
      </c>
    </row>
    <row r="89" spans="1:17" x14ac:dyDescent="0.25">
      <c r="A89" s="18">
        <v>83</v>
      </c>
      <c r="B89" s="7" t="s">
        <v>59</v>
      </c>
      <c r="C89" s="5" t="s">
        <v>27</v>
      </c>
      <c r="D89" s="28" t="s">
        <v>109</v>
      </c>
      <c r="E89" s="6">
        <v>0</v>
      </c>
      <c r="F89" s="6">
        <v>0</v>
      </c>
      <c r="G89" s="6">
        <v>0</v>
      </c>
      <c r="H89" s="6">
        <v>0</v>
      </c>
      <c r="I89" s="6">
        <v>3727.1</v>
      </c>
      <c r="J89" s="6">
        <v>0</v>
      </c>
      <c r="K89" s="6">
        <v>2223.9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22">
        <f t="shared" si="1"/>
        <v>5951</v>
      </c>
    </row>
    <row r="90" spans="1:17" x14ac:dyDescent="0.25">
      <c r="A90" s="17">
        <v>84</v>
      </c>
      <c r="B90" s="7" t="s">
        <v>222</v>
      </c>
      <c r="C90" s="5" t="s">
        <v>36</v>
      </c>
      <c r="D90" s="28" t="s">
        <v>109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483800</v>
      </c>
      <c r="Q90" s="22">
        <f t="shared" si="1"/>
        <v>483800</v>
      </c>
    </row>
    <row r="91" spans="1:17" x14ac:dyDescent="0.25">
      <c r="A91" s="18">
        <v>85</v>
      </c>
      <c r="B91" s="7" t="s">
        <v>60</v>
      </c>
      <c r="C91" s="5" t="s">
        <v>9</v>
      </c>
      <c r="D91" s="28" t="s">
        <v>109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130750</v>
      </c>
      <c r="Q91" s="22">
        <f t="shared" si="1"/>
        <v>130750</v>
      </c>
    </row>
    <row r="92" spans="1:17" x14ac:dyDescent="0.25">
      <c r="A92" s="17">
        <v>86</v>
      </c>
      <c r="B92" s="7" t="s">
        <v>60</v>
      </c>
      <c r="C92" s="5" t="s">
        <v>27</v>
      </c>
      <c r="D92" s="28" t="s">
        <v>109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131747</v>
      </c>
      <c r="L92" s="6">
        <v>0</v>
      </c>
      <c r="M92" s="6">
        <v>0</v>
      </c>
      <c r="N92" s="6">
        <v>0</v>
      </c>
      <c r="O92" s="6">
        <v>0</v>
      </c>
      <c r="P92" s="6">
        <v>934560</v>
      </c>
      <c r="Q92" s="22">
        <f t="shared" si="1"/>
        <v>1066307</v>
      </c>
    </row>
    <row r="93" spans="1:17" x14ac:dyDescent="0.25">
      <c r="A93" s="18">
        <v>87</v>
      </c>
      <c r="B93" s="7" t="s">
        <v>61</v>
      </c>
      <c r="C93" s="5" t="s">
        <v>40</v>
      </c>
      <c r="D93" s="28" t="s">
        <v>109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24000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22">
        <f t="shared" si="1"/>
        <v>24000</v>
      </c>
    </row>
    <row r="94" spans="1:17" x14ac:dyDescent="0.25">
      <c r="A94" s="17">
        <v>88</v>
      </c>
      <c r="B94" s="7" t="s">
        <v>62</v>
      </c>
      <c r="C94" s="5" t="s">
        <v>14</v>
      </c>
      <c r="D94" s="28" t="s">
        <v>109</v>
      </c>
      <c r="E94" s="6">
        <v>0</v>
      </c>
      <c r="F94" s="6">
        <v>0</v>
      </c>
      <c r="G94" s="6">
        <v>0</v>
      </c>
      <c r="H94" s="6">
        <v>29045.7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22">
        <f t="shared" si="1"/>
        <v>29045.7</v>
      </c>
    </row>
    <row r="95" spans="1:17" x14ac:dyDescent="0.25">
      <c r="A95" s="18">
        <v>89</v>
      </c>
      <c r="B95" s="7" t="s">
        <v>122</v>
      </c>
      <c r="C95" s="5" t="s">
        <v>43</v>
      </c>
      <c r="D95" s="28" t="s">
        <v>109</v>
      </c>
      <c r="E95" s="6">
        <v>0</v>
      </c>
      <c r="F95" s="6">
        <v>11800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22">
        <f t="shared" si="1"/>
        <v>11800</v>
      </c>
    </row>
    <row r="96" spans="1:17" x14ac:dyDescent="0.25">
      <c r="A96" s="17">
        <v>90</v>
      </c>
      <c r="B96" s="7" t="s">
        <v>63</v>
      </c>
      <c r="C96" s="5" t="s">
        <v>33</v>
      </c>
      <c r="D96" s="28" t="s">
        <v>109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105763.4</v>
      </c>
      <c r="L96" s="6">
        <v>0</v>
      </c>
      <c r="M96" s="6">
        <v>0</v>
      </c>
      <c r="N96" s="6">
        <v>114596.88</v>
      </c>
      <c r="O96" s="6">
        <v>277322.42</v>
      </c>
      <c r="P96" s="6">
        <v>44132</v>
      </c>
      <c r="Q96" s="22">
        <f t="shared" si="1"/>
        <v>541814.69999999995</v>
      </c>
    </row>
    <row r="97" spans="1:17" x14ac:dyDescent="0.25">
      <c r="A97" s="18">
        <v>91</v>
      </c>
      <c r="B97" s="7" t="s">
        <v>63</v>
      </c>
      <c r="C97" s="5" t="s">
        <v>36</v>
      </c>
      <c r="D97" s="28" t="s">
        <v>109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421985.7</v>
      </c>
      <c r="M97" s="6">
        <v>425445.34</v>
      </c>
      <c r="N97" s="6">
        <v>0</v>
      </c>
      <c r="O97" s="6">
        <v>40338.300000000003</v>
      </c>
      <c r="P97" s="6">
        <v>151647.70000000001</v>
      </c>
      <c r="Q97" s="22">
        <f t="shared" si="1"/>
        <v>1039417.04</v>
      </c>
    </row>
    <row r="98" spans="1:17" x14ac:dyDescent="0.25">
      <c r="A98" s="17">
        <v>92</v>
      </c>
      <c r="B98" s="7" t="s">
        <v>192</v>
      </c>
      <c r="C98" s="5" t="s">
        <v>27</v>
      </c>
      <c r="D98" s="28" t="s">
        <v>109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139728.76</v>
      </c>
      <c r="P98" s="6">
        <v>279457.51</v>
      </c>
      <c r="Q98" s="22">
        <f t="shared" si="1"/>
        <v>419186.27</v>
      </c>
    </row>
    <row r="99" spans="1:17" x14ac:dyDescent="0.25">
      <c r="A99" s="18">
        <v>93</v>
      </c>
      <c r="B99" s="7" t="s">
        <v>64</v>
      </c>
      <c r="C99" s="5" t="s">
        <v>9</v>
      </c>
      <c r="D99" s="28" t="s">
        <v>109</v>
      </c>
      <c r="E99" s="6">
        <v>0</v>
      </c>
      <c r="F99" s="6">
        <v>69978.720000000001</v>
      </c>
      <c r="G99" s="6">
        <v>0</v>
      </c>
      <c r="H99" s="6">
        <v>135100</v>
      </c>
      <c r="I99" s="6">
        <v>0</v>
      </c>
      <c r="J99" s="6">
        <v>0</v>
      </c>
      <c r="K99" s="6">
        <v>903896.16</v>
      </c>
      <c r="L99" s="6">
        <v>0</v>
      </c>
      <c r="M99" s="6">
        <v>273399.90000000002</v>
      </c>
      <c r="N99" s="6">
        <v>0</v>
      </c>
      <c r="O99" s="6">
        <v>0</v>
      </c>
      <c r="P99" s="6">
        <v>623353.1</v>
      </c>
      <c r="Q99" s="22">
        <f t="shared" si="1"/>
        <v>2005727.8800000004</v>
      </c>
    </row>
    <row r="100" spans="1:17" x14ac:dyDescent="0.25">
      <c r="A100" s="17">
        <v>94</v>
      </c>
      <c r="B100" s="7" t="s">
        <v>64</v>
      </c>
      <c r="C100" s="5" t="s">
        <v>27</v>
      </c>
      <c r="D100" s="28" t="s">
        <v>109</v>
      </c>
      <c r="E100" s="6">
        <v>0</v>
      </c>
      <c r="F100" s="6">
        <v>0</v>
      </c>
      <c r="G100" s="6">
        <v>0</v>
      </c>
      <c r="H100" s="6">
        <v>0</v>
      </c>
      <c r="I100" s="6">
        <v>5953.28</v>
      </c>
      <c r="J100" s="6">
        <v>0</v>
      </c>
      <c r="K100" s="6">
        <v>683340.63</v>
      </c>
      <c r="L100" s="6">
        <v>19250</v>
      </c>
      <c r="M100" s="6">
        <v>465916.59</v>
      </c>
      <c r="N100" s="6">
        <v>212724.5</v>
      </c>
      <c r="O100" s="6">
        <v>0</v>
      </c>
      <c r="P100" s="6">
        <v>50604.3</v>
      </c>
      <c r="Q100" s="22">
        <f t="shared" si="1"/>
        <v>1437789.3</v>
      </c>
    </row>
    <row r="101" spans="1:17" x14ac:dyDescent="0.25">
      <c r="A101" s="18">
        <v>95</v>
      </c>
      <c r="B101" s="7" t="s">
        <v>65</v>
      </c>
      <c r="C101" s="5" t="s">
        <v>58</v>
      </c>
      <c r="D101" s="28" t="s">
        <v>109</v>
      </c>
      <c r="E101" s="6">
        <v>0</v>
      </c>
      <c r="F101" s="6">
        <v>302800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22">
        <f t="shared" si="1"/>
        <v>302800</v>
      </c>
    </row>
    <row r="102" spans="1:17" x14ac:dyDescent="0.25">
      <c r="A102" s="17">
        <v>96</v>
      </c>
      <c r="B102" s="7" t="s">
        <v>66</v>
      </c>
      <c r="C102" s="5" t="s">
        <v>58</v>
      </c>
      <c r="D102" s="28" t="s">
        <v>109</v>
      </c>
      <c r="E102" s="6">
        <v>37716.68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22">
        <f t="shared" si="1"/>
        <v>37716.68</v>
      </c>
    </row>
    <row r="103" spans="1:17" x14ac:dyDescent="0.25">
      <c r="A103" s="18">
        <v>97</v>
      </c>
      <c r="B103" s="7" t="s">
        <v>67</v>
      </c>
      <c r="C103" s="5" t="s">
        <v>9</v>
      </c>
      <c r="D103" s="28" t="s">
        <v>109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162739.40000000002</v>
      </c>
      <c r="Q103" s="22">
        <f t="shared" si="1"/>
        <v>162739.40000000002</v>
      </c>
    </row>
    <row r="104" spans="1:17" x14ac:dyDescent="0.25">
      <c r="A104" s="17">
        <v>98</v>
      </c>
      <c r="B104" s="7" t="s">
        <v>149</v>
      </c>
      <c r="C104" s="5" t="s">
        <v>10</v>
      </c>
      <c r="D104" s="28" t="s">
        <v>109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416397.85</v>
      </c>
      <c r="L104" s="6">
        <v>0</v>
      </c>
      <c r="M104" s="6">
        <v>50568.560000000005</v>
      </c>
      <c r="N104" s="6">
        <v>63287</v>
      </c>
      <c r="O104" s="6">
        <v>0</v>
      </c>
      <c r="P104" s="6">
        <v>90495.39</v>
      </c>
      <c r="Q104" s="22">
        <f t="shared" si="1"/>
        <v>620748.79999999993</v>
      </c>
    </row>
    <row r="105" spans="1:17" x14ac:dyDescent="0.25">
      <c r="A105" s="18">
        <v>99</v>
      </c>
      <c r="B105" s="7" t="s">
        <v>123</v>
      </c>
      <c r="C105" s="5" t="s">
        <v>124</v>
      </c>
      <c r="D105" s="28" t="s">
        <v>109</v>
      </c>
      <c r="E105" s="6">
        <v>0</v>
      </c>
      <c r="F105" s="6">
        <v>184080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22">
        <f t="shared" si="1"/>
        <v>184080</v>
      </c>
    </row>
    <row r="106" spans="1:17" x14ac:dyDescent="0.25">
      <c r="A106" s="17">
        <v>100</v>
      </c>
      <c r="B106" s="7" t="s">
        <v>134</v>
      </c>
      <c r="C106" s="5" t="s">
        <v>135</v>
      </c>
      <c r="D106" s="28" t="s">
        <v>109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3039260.96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22">
        <f t="shared" si="1"/>
        <v>3039260.96</v>
      </c>
    </row>
    <row r="107" spans="1:17" x14ac:dyDescent="0.25">
      <c r="A107" s="18">
        <v>101</v>
      </c>
      <c r="B107" s="7" t="s">
        <v>158</v>
      </c>
      <c r="C107" s="5" t="s">
        <v>25</v>
      </c>
      <c r="D107" s="28" t="s">
        <v>109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1239590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22">
        <f t="shared" si="1"/>
        <v>1239590</v>
      </c>
    </row>
    <row r="108" spans="1:17" x14ac:dyDescent="0.25">
      <c r="A108" s="17">
        <v>102</v>
      </c>
      <c r="B108" s="7" t="s">
        <v>68</v>
      </c>
      <c r="C108" s="5" t="s">
        <v>25</v>
      </c>
      <c r="D108" s="28" t="s">
        <v>109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4044044.9699999997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22">
        <f t="shared" si="1"/>
        <v>4044044.9699999997</v>
      </c>
    </row>
    <row r="109" spans="1:17" x14ac:dyDescent="0.25">
      <c r="A109" s="18">
        <v>103</v>
      </c>
      <c r="B109" s="7" t="s">
        <v>69</v>
      </c>
      <c r="C109" s="5" t="s">
        <v>10</v>
      </c>
      <c r="D109" s="28" t="s">
        <v>109</v>
      </c>
      <c r="E109" s="6">
        <v>0</v>
      </c>
      <c r="F109" s="6">
        <v>32214.49</v>
      </c>
      <c r="G109" s="6">
        <v>203104.21999999997</v>
      </c>
      <c r="H109" s="6">
        <v>10570</v>
      </c>
      <c r="I109" s="6">
        <v>0</v>
      </c>
      <c r="J109" s="6">
        <v>0</v>
      </c>
      <c r="K109" s="6">
        <v>322142</v>
      </c>
      <c r="L109" s="6">
        <v>91175</v>
      </c>
      <c r="M109" s="6">
        <v>712933.16</v>
      </c>
      <c r="N109" s="6">
        <v>311916.5</v>
      </c>
      <c r="O109" s="6">
        <v>133150</v>
      </c>
      <c r="P109" s="6">
        <v>1483328.38</v>
      </c>
      <c r="Q109" s="22">
        <f t="shared" si="1"/>
        <v>3300533.75</v>
      </c>
    </row>
    <row r="110" spans="1:17" x14ac:dyDescent="0.25">
      <c r="A110" s="17">
        <v>104</v>
      </c>
      <c r="B110" s="7" t="s">
        <v>69</v>
      </c>
      <c r="C110" s="5" t="s">
        <v>33</v>
      </c>
      <c r="D110" s="28" t="s">
        <v>109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16331.12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22">
        <f t="shared" si="1"/>
        <v>16331.12</v>
      </c>
    </row>
    <row r="111" spans="1:17" x14ac:dyDescent="0.25">
      <c r="A111" s="18">
        <v>105</v>
      </c>
      <c r="B111" s="7" t="s">
        <v>69</v>
      </c>
      <c r="C111" s="5" t="s">
        <v>20</v>
      </c>
      <c r="D111" s="28" t="s">
        <v>109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75343</v>
      </c>
      <c r="M111" s="6">
        <v>181867.5</v>
      </c>
      <c r="N111" s="6">
        <v>188428.3</v>
      </c>
      <c r="O111" s="6">
        <v>0</v>
      </c>
      <c r="P111" s="6">
        <v>221545</v>
      </c>
      <c r="Q111" s="22">
        <f t="shared" si="1"/>
        <v>667183.80000000005</v>
      </c>
    </row>
    <row r="112" spans="1:17" x14ac:dyDescent="0.25">
      <c r="A112" s="17">
        <v>106</v>
      </c>
      <c r="B112" s="7" t="s">
        <v>69</v>
      </c>
      <c r="C112" s="5" t="s">
        <v>151</v>
      </c>
      <c r="D112" s="28" t="s">
        <v>109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145175.4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22">
        <f t="shared" si="1"/>
        <v>145175.4</v>
      </c>
    </row>
    <row r="113" spans="1:17" x14ac:dyDescent="0.25">
      <c r="A113" s="18">
        <v>107</v>
      </c>
      <c r="B113" s="7" t="s">
        <v>69</v>
      </c>
      <c r="C113" s="5" t="s">
        <v>159</v>
      </c>
      <c r="D113" s="28" t="s">
        <v>109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18832.8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22">
        <f t="shared" si="1"/>
        <v>18832.8</v>
      </c>
    </row>
    <row r="114" spans="1:17" x14ac:dyDescent="0.25">
      <c r="A114" s="17">
        <v>108</v>
      </c>
      <c r="B114" s="7" t="s">
        <v>171</v>
      </c>
      <c r="C114" s="5" t="s">
        <v>14</v>
      </c>
      <c r="D114" s="28" t="s">
        <v>109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83721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22">
        <f t="shared" si="1"/>
        <v>83721</v>
      </c>
    </row>
    <row r="115" spans="1:17" x14ac:dyDescent="0.25">
      <c r="A115" s="18">
        <v>109</v>
      </c>
      <c r="B115" s="7" t="s">
        <v>193</v>
      </c>
      <c r="C115" s="5" t="s">
        <v>10</v>
      </c>
      <c r="D115" s="28" t="s">
        <v>109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116576.78999999998</v>
      </c>
      <c r="N115" s="6">
        <v>5283.6</v>
      </c>
      <c r="O115" s="6">
        <v>26820.22</v>
      </c>
      <c r="P115" s="6">
        <v>76039.409999999989</v>
      </c>
      <c r="Q115" s="22">
        <f t="shared" si="1"/>
        <v>224720.01999999996</v>
      </c>
    </row>
    <row r="116" spans="1:17" x14ac:dyDescent="0.25">
      <c r="A116" s="17">
        <v>110</v>
      </c>
      <c r="B116" s="7" t="s">
        <v>172</v>
      </c>
      <c r="C116" s="5" t="s">
        <v>9</v>
      </c>
      <c r="D116" s="28" t="s">
        <v>109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1530000</v>
      </c>
      <c r="L116" s="6">
        <v>1020000</v>
      </c>
      <c r="M116" s="6">
        <v>0</v>
      </c>
      <c r="N116" s="6">
        <v>0</v>
      </c>
      <c r="O116" s="6">
        <v>1020000</v>
      </c>
      <c r="P116" s="6">
        <v>1020000</v>
      </c>
      <c r="Q116" s="22">
        <f t="shared" si="1"/>
        <v>4590000</v>
      </c>
    </row>
    <row r="117" spans="1:17" x14ac:dyDescent="0.25">
      <c r="A117" s="18">
        <v>111</v>
      </c>
      <c r="B117" s="7" t="s">
        <v>136</v>
      </c>
      <c r="C117" s="5" t="s">
        <v>9</v>
      </c>
      <c r="D117" s="28" t="s">
        <v>109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292392.8</v>
      </c>
      <c r="L117" s="6">
        <v>0</v>
      </c>
      <c r="M117" s="6">
        <v>90100</v>
      </c>
      <c r="N117" s="6">
        <v>20800</v>
      </c>
      <c r="O117" s="6">
        <v>0</v>
      </c>
      <c r="P117" s="6">
        <v>38940</v>
      </c>
      <c r="Q117" s="22">
        <f t="shared" si="1"/>
        <v>442232.8</v>
      </c>
    </row>
    <row r="118" spans="1:17" x14ac:dyDescent="0.25">
      <c r="A118" s="17">
        <v>112</v>
      </c>
      <c r="B118" s="7" t="s">
        <v>136</v>
      </c>
      <c r="C118" s="5" t="s">
        <v>13</v>
      </c>
      <c r="D118" s="28" t="s">
        <v>109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9178.4</v>
      </c>
      <c r="Q118" s="22">
        <f t="shared" si="1"/>
        <v>9178.4</v>
      </c>
    </row>
    <row r="119" spans="1:17" x14ac:dyDescent="0.25">
      <c r="A119" s="18">
        <v>113</v>
      </c>
      <c r="B119" s="7" t="s">
        <v>136</v>
      </c>
      <c r="C119" s="5" t="s">
        <v>27</v>
      </c>
      <c r="D119" s="28" t="s">
        <v>109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565072.88</v>
      </c>
      <c r="L119" s="6">
        <v>0</v>
      </c>
      <c r="M119" s="6">
        <v>61579.479999999996</v>
      </c>
      <c r="N119" s="6">
        <v>0</v>
      </c>
      <c r="O119" s="6">
        <v>0</v>
      </c>
      <c r="P119" s="6">
        <v>1770</v>
      </c>
      <c r="Q119" s="22">
        <f t="shared" si="1"/>
        <v>628422.36</v>
      </c>
    </row>
    <row r="120" spans="1:17" x14ac:dyDescent="0.25">
      <c r="A120" s="17">
        <v>114</v>
      </c>
      <c r="B120" s="7" t="s">
        <v>142</v>
      </c>
      <c r="C120" s="5" t="s">
        <v>14</v>
      </c>
      <c r="D120" s="28" t="s">
        <v>109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43976.24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22">
        <f t="shared" si="1"/>
        <v>43976.24</v>
      </c>
    </row>
    <row r="121" spans="1:17" x14ac:dyDescent="0.25">
      <c r="A121" s="18">
        <v>115</v>
      </c>
      <c r="B121" s="7" t="s">
        <v>150</v>
      </c>
      <c r="C121" s="5" t="s">
        <v>76</v>
      </c>
      <c r="D121" s="28" t="s">
        <v>109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24525.119999999999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22">
        <f t="shared" si="1"/>
        <v>24525.119999999999</v>
      </c>
    </row>
    <row r="122" spans="1:17" x14ac:dyDescent="0.25">
      <c r="A122" s="17">
        <v>116</v>
      </c>
      <c r="B122" s="7" t="s">
        <v>70</v>
      </c>
      <c r="C122" s="5" t="s">
        <v>9</v>
      </c>
      <c r="D122" s="28" t="s">
        <v>109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1918560</v>
      </c>
      <c r="P122" s="6">
        <v>892500</v>
      </c>
      <c r="Q122" s="22">
        <f t="shared" si="1"/>
        <v>2811060</v>
      </c>
    </row>
    <row r="123" spans="1:17" x14ac:dyDescent="0.25">
      <c r="A123" s="18">
        <v>117</v>
      </c>
      <c r="B123" s="7" t="s">
        <v>164</v>
      </c>
      <c r="C123" s="5" t="s">
        <v>9</v>
      </c>
      <c r="D123" s="28" t="s">
        <v>109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297000</v>
      </c>
      <c r="L123" s="6">
        <v>594000</v>
      </c>
      <c r="M123" s="6">
        <v>297000</v>
      </c>
      <c r="N123" s="6">
        <v>297000</v>
      </c>
      <c r="O123" s="6">
        <v>495000</v>
      </c>
      <c r="P123" s="6">
        <v>0</v>
      </c>
      <c r="Q123" s="22">
        <f t="shared" si="1"/>
        <v>1980000</v>
      </c>
    </row>
    <row r="124" spans="1:17" x14ac:dyDescent="0.25">
      <c r="A124" s="17">
        <v>118</v>
      </c>
      <c r="B124" s="7" t="s">
        <v>71</v>
      </c>
      <c r="C124" s="5" t="s">
        <v>13</v>
      </c>
      <c r="D124" s="28" t="s">
        <v>109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19600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22">
        <f t="shared" si="1"/>
        <v>19600</v>
      </c>
    </row>
    <row r="125" spans="1:17" x14ac:dyDescent="0.25">
      <c r="A125" s="18">
        <v>119</v>
      </c>
      <c r="B125" s="7" t="s">
        <v>71</v>
      </c>
      <c r="C125" s="5" t="s">
        <v>27</v>
      </c>
      <c r="D125" s="28" t="s">
        <v>109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116421.75999999999</v>
      </c>
      <c r="Q125" s="22">
        <f t="shared" si="1"/>
        <v>116421.75999999999</v>
      </c>
    </row>
    <row r="126" spans="1:17" x14ac:dyDescent="0.25">
      <c r="A126" s="17">
        <v>120</v>
      </c>
      <c r="B126" s="7" t="s">
        <v>72</v>
      </c>
      <c r="C126" s="5" t="s">
        <v>9</v>
      </c>
      <c r="D126" s="28" t="s">
        <v>109</v>
      </c>
      <c r="E126" s="6">
        <v>0</v>
      </c>
      <c r="F126" s="6">
        <v>32300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22">
        <f t="shared" si="1"/>
        <v>32300</v>
      </c>
    </row>
    <row r="127" spans="1:17" x14ac:dyDescent="0.25">
      <c r="A127" s="18">
        <v>121</v>
      </c>
      <c r="B127" s="7" t="s">
        <v>73</v>
      </c>
      <c r="C127" s="5" t="s">
        <v>9</v>
      </c>
      <c r="D127" s="28" t="s">
        <v>109</v>
      </c>
      <c r="E127" s="6">
        <v>0</v>
      </c>
      <c r="F127" s="6">
        <v>109200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22">
        <f t="shared" si="1"/>
        <v>109200</v>
      </c>
    </row>
    <row r="128" spans="1:17" x14ac:dyDescent="0.25">
      <c r="A128" s="17">
        <v>122</v>
      </c>
      <c r="B128" s="7" t="s">
        <v>202</v>
      </c>
      <c r="C128" s="5" t="s">
        <v>9</v>
      </c>
      <c r="D128" s="28" t="s">
        <v>109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2523.1999999999998</v>
      </c>
      <c r="O128" s="6">
        <v>0</v>
      </c>
      <c r="P128" s="6">
        <v>0</v>
      </c>
      <c r="Q128" s="22">
        <f t="shared" si="1"/>
        <v>2523.1999999999998</v>
      </c>
    </row>
    <row r="129" spans="1:17" x14ac:dyDescent="0.25">
      <c r="A129" s="18">
        <v>123</v>
      </c>
      <c r="B129" s="7" t="s">
        <v>137</v>
      </c>
      <c r="C129" s="5" t="s">
        <v>138</v>
      </c>
      <c r="D129" s="28" t="s">
        <v>109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2573832.81</v>
      </c>
      <c r="L129" s="6">
        <v>479193.24</v>
      </c>
      <c r="M129" s="6">
        <v>0</v>
      </c>
      <c r="N129" s="6">
        <v>0</v>
      </c>
      <c r="O129" s="6">
        <v>0</v>
      </c>
      <c r="P129" s="6">
        <v>0</v>
      </c>
      <c r="Q129" s="22">
        <f t="shared" si="1"/>
        <v>3053026.05</v>
      </c>
    </row>
    <row r="130" spans="1:17" x14ac:dyDescent="0.25">
      <c r="A130" s="17">
        <v>124</v>
      </c>
      <c r="B130" s="7" t="s">
        <v>74</v>
      </c>
      <c r="C130" s="5" t="s">
        <v>9</v>
      </c>
      <c r="D130" s="28" t="s">
        <v>109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1345100</v>
      </c>
      <c r="N130" s="6">
        <v>1345100</v>
      </c>
      <c r="O130" s="6">
        <v>0</v>
      </c>
      <c r="P130" s="6">
        <v>1345100</v>
      </c>
      <c r="Q130" s="22">
        <f t="shared" si="1"/>
        <v>4035300</v>
      </c>
    </row>
    <row r="131" spans="1:17" x14ac:dyDescent="0.25">
      <c r="A131" s="18">
        <v>125</v>
      </c>
      <c r="B131" s="7" t="s">
        <v>74</v>
      </c>
      <c r="C131" s="5" t="s">
        <v>27</v>
      </c>
      <c r="D131" s="28" t="s">
        <v>109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4864897.8600000003</v>
      </c>
      <c r="L131" s="6">
        <v>927733.18</v>
      </c>
      <c r="M131" s="6">
        <v>0</v>
      </c>
      <c r="N131" s="6">
        <v>944567.05</v>
      </c>
      <c r="O131" s="6">
        <v>0</v>
      </c>
      <c r="P131" s="6">
        <v>0</v>
      </c>
      <c r="Q131" s="22">
        <f t="shared" si="1"/>
        <v>6737198.0899999999</v>
      </c>
    </row>
    <row r="132" spans="1:17" x14ac:dyDescent="0.25">
      <c r="A132" s="17">
        <v>126</v>
      </c>
      <c r="B132" s="7" t="s">
        <v>194</v>
      </c>
      <c r="C132" s="5" t="s">
        <v>195</v>
      </c>
      <c r="D132" s="28" t="s">
        <v>109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19470</v>
      </c>
      <c r="N132" s="6">
        <v>0</v>
      </c>
      <c r="O132" s="6">
        <v>0</v>
      </c>
      <c r="P132" s="6">
        <v>0</v>
      </c>
      <c r="Q132" s="22">
        <f t="shared" si="1"/>
        <v>19470</v>
      </c>
    </row>
    <row r="133" spans="1:17" x14ac:dyDescent="0.25">
      <c r="A133" s="18">
        <v>127</v>
      </c>
      <c r="B133" s="7" t="s">
        <v>75</v>
      </c>
      <c r="C133" s="5" t="s">
        <v>10</v>
      </c>
      <c r="D133" s="28" t="s">
        <v>109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18600</v>
      </c>
      <c r="L133" s="6">
        <v>2400</v>
      </c>
      <c r="M133" s="6">
        <v>2200</v>
      </c>
      <c r="N133" s="6">
        <v>1800</v>
      </c>
      <c r="O133" s="6">
        <v>0</v>
      </c>
      <c r="P133" s="6">
        <v>121075</v>
      </c>
      <c r="Q133" s="22">
        <f t="shared" si="1"/>
        <v>146075</v>
      </c>
    </row>
    <row r="134" spans="1:17" x14ac:dyDescent="0.25">
      <c r="A134" s="17">
        <v>128</v>
      </c>
      <c r="B134" s="7" t="s">
        <v>141</v>
      </c>
      <c r="C134" s="5" t="s">
        <v>33</v>
      </c>
      <c r="D134" s="28" t="s">
        <v>109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552000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22">
        <f t="shared" si="1"/>
        <v>552000</v>
      </c>
    </row>
    <row r="135" spans="1:17" x14ac:dyDescent="0.25">
      <c r="A135" s="18">
        <v>129</v>
      </c>
      <c r="B135" s="7" t="s">
        <v>160</v>
      </c>
      <c r="C135" s="5" t="s">
        <v>27</v>
      </c>
      <c r="D135" s="28" t="s">
        <v>109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105020</v>
      </c>
      <c r="N135" s="6">
        <v>0</v>
      </c>
      <c r="O135" s="6">
        <v>0</v>
      </c>
      <c r="P135" s="6">
        <v>0</v>
      </c>
      <c r="Q135" s="22">
        <f t="shared" ref="Q135:Q197" si="2">SUM(E135:P135)</f>
        <v>105020</v>
      </c>
    </row>
    <row r="136" spans="1:17" x14ac:dyDescent="0.25">
      <c r="A136" s="17">
        <v>130</v>
      </c>
      <c r="B136" s="7" t="s">
        <v>125</v>
      </c>
      <c r="C136" s="5" t="s">
        <v>9</v>
      </c>
      <c r="D136" s="28" t="s">
        <v>109</v>
      </c>
      <c r="E136" s="6">
        <v>0</v>
      </c>
      <c r="F136" s="6">
        <v>7486.26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22">
        <f t="shared" si="2"/>
        <v>7486.26</v>
      </c>
    </row>
    <row r="137" spans="1:17" x14ac:dyDescent="0.25">
      <c r="A137" s="18">
        <v>131</v>
      </c>
      <c r="B137" s="7" t="s">
        <v>77</v>
      </c>
      <c r="C137" s="5" t="s">
        <v>78</v>
      </c>
      <c r="D137" s="28" t="s">
        <v>109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6372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22">
        <f t="shared" si="2"/>
        <v>6372</v>
      </c>
    </row>
    <row r="138" spans="1:17" x14ac:dyDescent="0.25">
      <c r="A138" s="17">
        <v>132</v>
      </c>
      <c r="B138" s="7" t="s">
        <v>152</v>
      </c>
      <c r="C138" s="5" t="s">
        <v>36</v>
      </c>
      <c r="D138" s="28" t="s">
        <v>109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616223.61</v>
      </c>
      <c r="M138" s="6">
        <v>0</v>
      </c>
      <c r="N138" s="6">
        <v>0</v>
      </c>
      <c r="O138" s="6">
        <v>0</v>
      </c>
      <c r="P138" s="6">
        <v>121953</v>
      </c>
      <c r="Q138" s="22">
        <f t="shared" si="2"/>
        <v>738176.61</v>
      </c>
    </row>
    <row r="139" spans="1:17" x14ac:dyDescent="0.25">
      <c r="A139" s="18">
        <v>133</v>
      </c>
      <c r="B139" s="7" t="s">
        <v>152</v>
      </c>
      <c r="C139" s="5" t="s">
        <v>90</v>
      </c>
      <c r="D139" s="28" t="s">
        <v>109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72719.86</v>
      </c>
      <c r="Q139" s="22">
        <f t="shared" si="2"/>
        <v>72719.86</v>
      </c>
    </row>
    <row r="140" spans="1:17" x14ac:dyDescent="0.25">
      <c r="A140" s="17">
        <v>134</v>
      </c>
      <c r="B140" s="7" t="s">
        <v>152</v>
      </c>
      <c r="C140" s="5" t="s">
        <v>14</v>
      </c>
      <c r="D140" s="28" t="s">
        <v>109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73746.650000000009</v>
      </c>
      <c r="M140" s="6">
        <v>0</v>
      </c>
      <c r="N140" s="6">
        <v>0</v>
      </c>
      <c r="O140" s="6">
        <v>0</v>
      </c>
      <c r="P140" s="6">
        <v>101385.60000000001</v>
      </c>
      <c r="Q140" s="22">
        <f t="shared" si="2"/>
        <v>175132.25</v>
      </c>
    </row>
    <row r="141" spans="1:17" x14ac:dyDescent="0.25">
      <c r="A141" s="18">
        <v>135</v>
      </c>
      <c r="B141" s="7" t="s">
        <v>185</v>
      </c>
      <c r="C141" s="5" t="s">
        <v>186</v>
      </c>
      <c r="D141" s="28" t="s">
        <v>109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94400</v>
      </c>
      <c r="M141" s="6">
        <v>47200</v>
      </c>
      <c r="N141" s="6">
        <v>0</v>
      </c>
      <c r="O141" s="6">
        <v>94400</v>
      </c>
      <c r="P141" s="6">
        <v>0</v>
      </c>
      <c r="Q141" s="22">
        <f t="shared" si="2"/>
        <v>236000</v>
      </c>
    </row>
    <row r="142" spans="1:17" x14ac:dyDescent="0.25">
      <c r="A142" s="17">
        <v>136</v>
      </c>
      <c r="B142" s="7" t="s">
        <v>79</v>
      </c>
      <c r="C142" s="5" t="s">
        <v>9</v>
      </c>
      <c r="D142" s="28" t="s">
        <v>109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7451380</v>
      </c>
      <c r="L142" s="6">
        <v>0</v>
      </c>
      <c r="M142" s="6">
        <v>6715380</v>
      </c>
      <c r="N142" s="6">
        <v>6715380</v>
      </c>
      <c r="O142" s="6">
        <v>6715380</v>
      </c>
      <c r="P142" s="6">
        <v>12235380</v>
      </c>
      <c r="Q142" s="22">
        <f t="shared" si="2"/>
        <v>39832900</v>
      </c>
    </row>
    <row r="143" spans="1:17" x14ac:dyDescent="0.25">
      <c r="A143" s="18">
        <v>137</v>
      </c>
      <c r="B143" s="7" t="s">
        <v>209</v>
      </c>
      <c r="C143" s="5" t="s">
        <v>27</v>
      </c>
      <c r="D143" s="28" t="s">
        <v>109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6360.2</v>
      </c>
      <c r="P143" s="6">
        <v>0</v>
      </c>
      <c r="Q143" s="22">
        <f t="shared" si="2"/>
        <v>6360.2</v>
      </c>
    </row>
    <row r="144" spans="1:17" x14ac:dyDescent="0.25">
      <c r="A144" s="17">
        <v>138</v>
      </c>
      <c r="B144" s="7" t="s">
        <v>203</v>
      </c>
      <c r="C144" s="5" t="s">
        <v>9</v>
      </c>
      <c r="D144" s="28" t="s">
        <v>109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67452</v>
      </c>
      <c r="O144" s="6">
        <v>0</v>
      </c>
      <c r="P144" s="6">
        <v>36036</v>
      </c>
      <c r="Q144" s="22">
        <f t="shared" si="2"/>
        <v>103488</v>
      </c>
    </row>
    <row r="145" spans="1:17" x14ac:dyDescent="0.25">
      <c r="A145" s="18">
        <v>139</v>
      </c>
      <c r="B145" s="7" t="s">
        <v>80</v>
      </c>
      <c r="C145" s="5" t="s">
        <v>9</v>
      </c>
      <c r="D145" s="28" t="s">
        <v>109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2227390</v>
      </c>
      <c r="L145" s="6">
        <v>0</v>
      </c>
      <c r="M145" s="6">
        <v>640700</v>
      </c>
      <c r="N145" s="6">
        <v>800550</v>
      </c>
      <c r="O145" s="6">
        <v>1029900</v>
      </c>
      <c r="P145" s="6">
        <v>816300</v>
      </c>
      <c r="Q145" s="22">
        <f t="shared" si="2"/>
        <v>5514840</v>
      </c>
    </row>
    <row r="146" spans="1:17" x14ac:dyDescent="0.25">
      <c r="A146" s="17">
        <v>140</v>
      </c>
      <c r="B146" s="7" t="s">
        <v>81</v>
      </c>
      <c r="C146" s="5" t="s">
        <v>10</v>
      </c>
      <c r="D146" s="28" t="s">
        <v>109</v>
      </c>
      <c r="E146" s="6">
        <v>0</v>
      </c>
      <c r="F146" s="6">
        <v>0</v>
      </c>
      <c r="G146" s="6">
        <v>0</v>
      </c>
      <c r="H146" s="6">
        <v>35598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22">
        <f t="shared" si="2"/>
        <v>35598</v>
      </c>
    </row>
    <row r="147" spans="1:17" x14ac:dyDescent="0.25">
      <c r="A147" s="18">
        <v>141</v>
      </c>
      <c r="B147" s="7" t="s">
        <v>204</v>
      </c>
      <c r="C147" s="5" t="s">
        <v>27</v>
      </c>
      <c r="D147" s="28" t="s">
        <v>109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175499.75</v>
      </c>
      <c r="O147" s="6">
        <v>116999.82999999999</v>
      </c>
      <c r="P147" s="6">
        <v>0</v>
      </c>
      <c r="Q147" s="22">
        <f t="shared" si="2"/>
        <v>292499.57999999996</v>
      </c>
    </row>
    <row r="148" spans="1:17" x14ac:dyDescent="0.25">
      <c r="A148" s="17">
        <v>142</v>
      </c>
      <c r="B148" s="7" t="s">
        <v>82</v>
      </c>
      <c r="C148" s="5" t="s">
        <v>9</v>
      </c>
      <c r="D148" s="28" t="s">
        <v>109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347400</v>
      </c>
      <c r="Q148" s="22">
        <f t="shared" si="2"/>
        <v>347400</v>
      </c>
    </row>
    <row r="149" spans="1:17" x14ac:dyDescent="0.25">
      <c r="A149" s="18">
        <v>143</v>
      </c>
      <c r="B149" s="7" t="s">
        <v>173</v>
      </c>
      <c r="C149" s="5" t="s">
        <v>14</v>
      </c>
      <c r="D149" s="28" t="s">
        <v>109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125768.05</v>
      </c>
      <c r="L149" s="6">
        <v>28084</v>
      </c>
      <c r="M149" s="6">
        <v>0</v>
      </c>
      <c r="N149" s="6">
        <v>0</v>
      </c>
      <c r="O149" s="6">
        <v>0</v>
      </c>
      <c r="P149" s="6">
        <v>0</v>
      </c>
      <c r="Q149" s="22">
        <f t="shared" si="2"/>
        <v>153852.04999999999</v>
      </c>
    </row>
    <row r="150" spans="1:17" x14ac:dyDescent="0.25">
      <c r="A150" s="17">
        <v>144</v>
      </c>
      <c r="B150" s="7" t="s">
        <v>161</v>
      </c>
      <c r="C150" s="5" t="s">
        <v>33</v>
      </c>
      <c r="D150" s="28" t="s">
        <v>109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26992.5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22">
        <f t="shared" si="2"/>
        <v>26992.5</v>
      </c>
    </row>
    <row r="151" spans="1:17" x14ac:dyDescent="0.25">
      <c r="A151" s="18">
        <v>145</v>
      </c>
      <c r="B151" s="7" t="s">
        <v>83</v>
      </c>
      <c r="C151" s="5" t="s">
        <v>9</v>
      </c>
      <c r="D151" s="28" t="s">
        <v>109</v>
      </c>
      <c r="E151" s="6">
        <v>0</v>
      </c>
      <c r="F151" s="6">
        <v>269328</v>
      </c>
      <c r="G151" s="6">
        <v>4896407.3699999992</v>
      </c>
      <c r="H151" s="6">
        <v>7084705.6499999994</v>
      </c>
      <c r="I151" s="6">
        <v>11526761.869999999</v>
      </c>
      <c r="J151" s="6">
        <v>7951454.0399999991</v>
      </c>
      <c r="K151" s="6">
        <v>9343011.9700000007</v>
      </c>
      <c r="L151" s="6">
        <v>0</v>
      </c>
      <c r="M151" s="6">
        <v>1493274.8399999999</v>
      </c>
      <c r="N151" s="6">
        <v>608351.89999999991</v>
      </c>
      <c r="O151" s="6">
        <v>0</v>
      </c>
      <c r="P151" s="6">
        <v>1420666.84</v>
      </c>
      <c r="Q151" s="22">
        <f t="shared" si="2"/>
        <v>44593962.479999997</v>
      </c>
    </row>
    <row r="152" spans="1:17" x14ac:dyDescent="0.25">
      <c r="A152" s="17">
        <v>146</v>
      </c>
      <c r="B152" s="7" t="s">
        <v>83</v>
      </c>
      <c r="C152" s="5" t="s">
        <v>27</v>
      </c>
      <c r="D152" s="28" t="s">
        <v>109</v>
      </c>
      <c r="E152" s="6">
        <v>0</v>
      </c>
      <c r="F152" s="6">
        <v>0</v>
      </c>
      <c r="G152" s="6">
        <v>0</v>
      </c>
      <c r="H152" s="6">
        <v>0</v>
      </c>
      <c r="I152" s="6">
        <v>202625</v>
      </c>
      <c r="J152" s="6">
        <v>1316103.8999999999</v>
      </c>
      <c r="K152" s="6">
        <v>131150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22">
        <f t="shared" si="2"/>
        <v>1649878.9</v>
      </c>
    </row>
    <row r="153" spans="1:17" x14ac:dyDescent="0.25">
      <c r="A153" s="18">
        <v>147</v>
      </c>
      <c r="B153" s="7" t="s">
        <v>85</v>
      </c>
      <c r="C153" s="5" t="s">
        <v>86</v>
      </c>
      <c r="D153" s="28" t="s">
        <v>109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74783.75</v>
      </c>
      <c r="P153" s="6">
        <v>685284.77000000014</v>
      </c>
      <c r="Q153" s="22">
        <f t="shared" si="2"/>
        <v>760068.52000000014</v>
      </c>
    </row>
    <row r="154" spans="1:17" x14ac:dyDescent="0.25">
      <c r="A154" s="17">
        <v>148</v>
      </c>
      <c r="B154" s="7" t="s">
        <v>87</v>
      </c>
      <c r="C154" s="5" t="s">
        <v>10</v>
      </c>
      <c r="D154" s="28" t="s">
        <v>109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40200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22">
        <f t="shared" si="2"/>
        <v>40200</v>
      </c>
    </row>
    <row r="155" spans="1:17" x14ac:dyDescent="0.25">
      <c r="A155" s="18">
        <v>149</v>
      </c>
      <c r="B155" s="7" t="s">
        <v>88</v>
      </c>
      <c r="C155" s="5" t="s">
        <v>47</v>
      </c>
      <c r="D155" s="28" t="s">
        <v>109</v>
      </c>
      <c r="E155" s="6">
        <v>0</v>
      </c>
      <c r="F155" s="6">
        <v>0</v>
      </c>
      <c r="G155" s="6">
        <v>8650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22">
        <f t="shared" si="2"/>
        <v>8650</v>
      </c>
    </row>
    <row r="156" spans="1:17" x14ac:dyDescent="0.25">
      <c r="A156" s="17">
        <v>150</v>
      </c>
      <c r="B156" s="7" t="s">
        <v>223</v>
      </c>
      <c r="C156" s="5" t="s">
        <v>224</v>
      </c>
      <c r="D156" s="28" t="s">
        <v>109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380000.01</v>
      </c>
      <c r="Q156" s="22">
        <f t="shared" si="2"/>
        <v>380000.01</v>
      </c>
    </row>
    <row r="157" spans="1:17" x14ac:dyDescent="0.25">
      <c r="A157" s="18">
        <v>151</v>
      </c>
      <c r="B157" s="7" t="s">
        <v>225</v>
      </c>
      <c r="C157" s="5" t="s">
        <v>17</v>
      </c>
      <c r="D157" s="28" t="s">
        <v>109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141600</v>
      </c>
      <c r="Q157" s="22">
        <f t="shared" si="2"/>
        <v>141600</v>
      </c>
    </row>
    <row r="158" spans="1:17" x14ac:dyDescent="0.25">
      <c r="A158" s="17">
        <v>152</v>
      </c>
      <c r="B158" s="7" t="s">
        <v>139</v>
      </c>
      <c r="C158" s="5" t="s">
        <v>27</v>
      </c>
      <c r="D158" s="28" t="s">
        <v>109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138600</v>
      </c>
      <c r="L158" s="6">
        <v>0</v>
      </c>
      <c r="M158" s="6">
        <v>0</v>
      </c>
      <c r="N158" s="6">
        <v>0</v>
      </c>
      <c r="O158" s="6">
        <v>67850</v>
      </c>
      <c r="P158" s="6">
        <v>0</v>
      </c>
      <c r="Q158" s="22">
        <f t="shared" si="2"/>
        <v>206450</v>
      </c>
    </row>
    <row r="159" spans="1:17" x14ac:dyDescent="0.25">
      <c r="A159" s="18">
        <v>153</v>
      </c>
      <c r="B159" s="7" t="s">
        <v>89</v>
      </c>
      <c r="C159" s="5" t="s">
        <v>27</v>
      </c>
      <c r="D159" s="28" t="s">
        <v>109</v>
      </c>
      <c r="E159" s="6">
        <v>0</v>
      </c>
      <c r="F159" s="6">
        <v>0</v>
      </c>
      <c r="G159" s="6">
        <v>0</v>
      </c>
      <c r="H159" s="6">
        <v>0</v>
      </c>
      <c r="I159" s="6">
        <v>19795.68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22">
        <f t="shared" si="2"/>
        <v>19795.68</v>
      </c>
    </row>
    <row r="160" spans="1:17" x14ac:dyDescent="0.25">
      <c r="A160" s="17">
        <v>154</v>
      </c>
      <c r="B160" s="7" t="s">
        <v>187</v>
      </c>
      <c r="C160" s="5" t="s">
        <v>25</v>
      </c>
      <c r="D160" s="28" t="s">
        <v>109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155524</v>
      </c>
      <c r="Q160" s="22">
        <f t="shared" si="2"/>
        <v>155524</v>
      </c>
    </row>
    <row r="161" spans="1:17" x14ac:dyDescent="0.25">
      <c r="A161" s="18">
        <v>155</v>
      </c>
      <c r="B161" s="7" t="s">
        <v>165</v>
      </c>
      <c r="C161" s="5" t="s">
        <v>14</v>
      </c>
      <c r="D161" s="28" t="s">
        <v>109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83006.45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22">
        <f t="shared" si="2"/>
        <v>83006.45</v>
      </c>
    </row>
    <row r="162" spans="1:17" x14ac:dyDescent="0.25">
      <c r="A162" s="17">
        <v>156</v>
      </c>
      <c r="B162" s="7" t="s">
        <v>188</v>
      </c>
      <c r="C162" s="5" t="s">
        <v>58</v>
      </c>
      <c r="D162" s="28" t="s">
        <v>109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71590</v>
      </c>
      <c r="M162" s="6">
        <v>0</v>
      </c>
      <c r="N162" s="6">
        <v>0</v>
      </c>
      <c r="O162" s="6">
        <v>0</v>
      </c>
      <c r="P162" s="6">
        <v>0</v>
      </c>
      <c r="Q162" s="22">
        <f t="shared" si="2"/>
        <v>71590</v>
      </c>
    </row>
    <row r="163" spans="1:17" x14ac:dyDescent="0.25">
      <c r="A163" s="18">
        <v>157</v>
      </c>
      <c r="B163" s="7" t="s">
        <v>91</v>
      </c>
      <c r="C163" s="5" t="s">
        <v>14</v>
      </c>
      <c r="D163" s="28" t="s">
        <v>109</v>
      </c>
      <c r="E163" s="6">
        <v>0</v>
      </c>
      <c r="F163" s="6">
        <v>0</v>
      </c>
      <c r="G163" s="6">
        <v>0</v>
      </c>
      <c r="H163" s="6">
        <v>1663.8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22">
        <f t="shared" si="2"/>
        <v>1663.8</v>
      </c>
    </row>
    <row r="164" spans="1:17" x14ac:dyDescent="0.25">
      <c r="A164" s="17">
        <v>158</v>
      </c>
      <c r="B164" s="7" t="s">
        <v>126</v>
      </c>
      <c r="C164" s="5" t="s">
        <v>56</v>
      </c>
      <c r="D164" s="28" t="s">
        <v>109</v>
      </c>
      <c r="E164" s="6">
        <v>0</v>
      </c>
      <c r="F164" s="6">
        <v>5160.99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22">
        <f t="shared" si="2"/>
        <v>5160.99</v>
      </c>
    </row>
    <row r="165" spans="1:17" x14ac:dyDescent="0.25">
      <c r="A165" s="18">
        <v>159</v>
      </c>
      <c r="B165" s="7" t="s">
        <v>92</v>
      </c>
      <c r="C165" s="5" t="s">
        <v>9</v>
      </c>
      <c r="D165" s="28" t="s">
        <v>109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49500</v>
      </c>
      <c r="L165" s="6">
        <v>0</v>
      </c>
      <c r="M165" s="6">
        <v>0</v>
      </c>
      <c r="N165" s="6">
        <v>0</v>
      </c>
      <c r="O165" s="6">
        <v>0</v>
      </c>
      <c r="P165" s="6">
        <v>19500</v>
      </c>
      <c r="Q165" s="22">
        <f t="shared" si="2"/>
        <v>69000</v>
      </c>
    </row>
    <row r="166" spans="1:17" x14ac:dyDescent="0.25">
      <c r="A166" s="17">
        <v>160</v>
      </c>
      <c r="B166" s="7" t="s">
        <v>162</v>
      </c>
      <c r="C166" s="5" t="s">
        <v>93</v>
      </c>
      <c r="D166" s="28" t="s">
        <v>109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64900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22">
        <f t="shared" si="2"/>
        <v>64900</v>
      </c>
    </row>
    <row r="167" spans="1:17" x14ac:dyDescent="0.25">
      <c r="A167" s="18">
        <v>161</v>
      </c>
      <c r="B167" s="7" t="s">
        <v>226</v>
      </c>
      <c r="C167" s="5" t="s">
        <v>13</v>
      </c>
      <c r="D167" s="28" t="s">
        <v>109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293281.03999999998</v>
      </c>
      <c r="Q167" s="22">
        <f t="shared" si="2"/>
        <v>293281.03999999998</v>
      </c>
    </row>
    <row r="168" spans="1:17" x14ac:dyDescent="0.25">
      <c r="A168" s="17">
        <v>162</v>
      </c>
      <c r="B168" s="7" t="s">
        <v>94</v>
      </c>
      <c r="C168" s="5" t="s">
        <v>9</v>
      </c>
      <c r="D168" s="28" t="s">
        <v>109</v>
      </c>
      <c r="E168" s="6">
        <v>0</v>
      </c>
      <c r="F168" s="6">
        <v>8280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22">
        <f t="shared" si="2"/>
        <v>8280</v>
      </c>
    </row>
    <row r="169" spans="1:17" x14ac:dyDescent="0.25">
      <c r="A169" s="18">
        <v>163</v>
      </c>
      <c r="B169" s="7" t="s">
        <v>174</v>
      </c>
      <c r="C169" s="5" t="s">
        <v>9</v>
      </c>
      <c r="D169" s="28" t="s">
        <v>109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40050</v>
      </c>
      <c r="L169" s="6">
        <v>0</v>
      </c>
      <c r="M169" s="6">
        <v>0</v>
      </c>
      <c r="N169" s="6">
        <v>0</v>
      </c>
      <c r="O169" s="6">
        <v>90000</v>
      </c>
      <c r="P169" s="6">
        <v>53400</v>
      </c>
      <c r="Q169" s="22">
        <f t="shared" si="2"/>
        <v>183450</v>
      </c>
    </row>
    <row r="170" spans="1:17" x14ac:dyDescent="0.25">
      <c r="A170" s="17">
        <v>164</v>
      </c>
      <c r="B170" s="7" t="s">
        <v>95</v>
      </c>
      <c r="C170" s="5" t="s">
        <v>9</v>
      </c>
      <c r="D170" s="28" t="s">
        <v>109</v>
      </c>
      <c r="E170" s="6">
        <v>0</v>
      </c>
      <c r="F170" s="6">
        <v>892.08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22">
        <f t="shared" si="2"/>
        <v>892.08</v>
      </c>
    </row>
    <row r="171" spans="1:17" x14ac:dyDescent="0.25">
      <c r="A171" s="18">
        <v>165</v>
      </c>
      <c r="B171" s="7" t="s">
        <v>210</v>
      </c>
      <c r="C171" s="4" t="s">
        <v>10</v>
      </c>
      <c r="D171" s="28" t="s">
        <v>109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54899.22</v>
      </c>
      <c r="P171" s="6">
        <v>159998.08000000002</v>
      </c>
      <c r="Q171" s="22">
        <f t="shared" si="2"/>
        <v>214897.30000000002</v>
      </c>
    </row>
    <row r="172" spans="1:17" x14ac:dyDescent="0.25">
      <c r="A172" s="17">
        <v>166</v>
      </c>
      <c r="B172" s="15" t="s">
        <v>96</v>
      </c>
      <c r="C172" s="5" t="s">
        <v>9</v>
      </c>
      <c r="D172" s="28" t="s">
        <v>109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391432</v>
      </c>
      <c r="L172" s="6">
        <v>201600</v>
      </c>
      <c r="M172" s="6">
        <v>71250</v>
      </c>
      <c r="N172" s="6">
        <v>97250</v>
      </c>
      <c r="O172" s="6">
        <v>343624</v>
      </c>
      <c r="P172" s="6">
        <v>351000</v>
      </c>
      <c r="Q172" s="22">
        <f t="shared" si="2"/>
        <v>1456156</v>
      </c>
    </row>
    <row r="173" spans="1:17" x14ac:dyDescent="0.25">
      <c r="A173" s="18">
        <v>167</v>
      </c>
      <c r="B173" s="15" t="s">
        <v>166</v>
      </c>
      <c r="C173" s="5" t="s">
        <v>167</v>
      </c>
      <c r="D173" s="28" t="s">
        <v>109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64546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22">
        <f t="shared" si="2"/>
        <v>64546</v>
      </c>
    </row>
    <row r="174" spans="1:17" x14ac:dyDescent="0.25">
      <c r="A174" s="17">
        <v>168</v>
      </c>
      <c r="B174" s="15" t="s">
        <v>97</v>
      </c>
      <c r="C174" s="5" t="s">
        <v>9</v>
      </c>
      <c r="D174" s="28" t="s">
        <v>109</v>
      </c>
      <c r="E174" s="6">
        <v>0</v>
      </c>
      <c r="F174" s="6">
        <v>285200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22">
        <f t="shared" si="2"/>
        <v>285200</v>
      </c>
    </row>
    <row r="175" spans="1:17" x14ac:dyDescent="0.25">
      <c r="A175" s="18">
        <v>169</v>
      </c>
      <c r="B175" s="15" t="s">
        <v>98</v>
      </c>
      <c r="C175" s="5" t="s">
        <v>27</v>
      </c>
      <c r="D175" s="28" t="s">
        <v>109</v>
      </c>
      <c r="E175" s="6">
        <v>0</v>
      </c>
      <c r="F175" s="6">
        <v>0</v>
      </c>
      <c r="G175" s="6">
        <v>37473.72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22">
        <f t="shared" si="2"/>
        <v>37473.72</v>
      </c>
    </row>
    <row r="176" spans="1:17" x14ac:dyDescent="0.25">
      <c r="A176" s="17">
        <v>170</v>
      </c>
      <c r="B176" s="15" t="s">
        <v>99</v>
      </c>
      <c r="C176" s="5" t="s">
        <v>9</v>
      </c>
      <c r="D176" s="28" t="s">
        <v>109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520000</v>
      </c>
      <c r="L176" s="6">
        <v>0</v>
      </c>
      <c r="M176" s="6">
        <v>0</v>
      </c>
      <c r="N176" s="6">
        <v>0</v>
      </c>
      <c r="O176" s="6">
        <v>0</v>
      </c>
      <c r="P176" s="6">
        <v>54000</v>
      </c>
      <c r="Q176" s="22">
        <f t="shared" si="2"/>
        <v>574000</v>
      </c>
    </row>
    <row r="177" spans="1:17" x14ac:dyDescent="0.25">
      <c r="A177" s="18">
        <v>171</v>
      </c>
      <c r="B177" s="15" t="s">
        <v>100</v>
      </c>
      <c r="C177" s="5" t="s">
        <v>9</v>
      </c>
      <c r="D177" s="28" t="s">
        <v>109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165202</v>
      </c>
      <c r="L177" s="6">
        <v>0</v>
      </c>
      <c r="M177" s="6">
        <v>0</v>
      </c>
      <c r="N177" s="6">
        <v>30134</v>
      </c>
      <c r="O177" s="6">
        <v>78770</v>
      </c>
      <c r="P177" s="6">
        <v>150120</v>
      </c>
      <c r="Q177" s="22">
        <f t="shared" si="2"/>
        <v>424226</v>
      </c>
    </row>
    <row r="178" spans="1:17" x14ac:dyDescent="0.25">
      <c r="A178" s="17">
        <v>172</v>
      </c>
      <c r="B178" s="15" t="s">
        <v>127</v>
      </c>
      <c r="C178" s="5" t="s">
        <v>43</v>
      </c>
      <c r="D178" s="28" t="s">
        <v>109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238161.04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22">
        <f t="shared" si="2"/>
        <v>238161.04</v>
      </c>
    </row>
    <row r="179" spans="1:17" x14ac:dyDescent="0.25">
      <c r="A179" s="18">
        <v>173</v>
      </c>
      <c r="B179" s="15" t="s">
        <v>127</v>
      </c>
      <c r="C179" s="5" t="s">
        <v>26</v>
      </c>
      <c r="D179" s="28" t="s">
        <v>109</v>
      </c>
      <c r="E179" s="6">
        <v>0</v>
      </c>
      <c r="F179" s="6">
        <v>0</v>
      </c>
      <c r="G179" s="6">
        <v>0</v>
      </c>
      <c r="H179" s="6">
        <v>50367.5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22">
        <f t="shared" si="2"/>
        <v>50367.5</v>
      </c>
    </row>
    <row r="180" spans="1:17" x14ac:dyDescent="0.25">
      <c r="A180" s="17">
        <v>174</v>
      </c>
      <c r="B180" s="15" t="s">
        <v>101</v>
      </c>
      <c r="C180" s="5" t="s">
        <v>26</v>
      </c>
      <c r="D180" s="28" t="s">
        <v>109</v>
      </c>
      <c r="E180" s="6">
        <v>0</v>
      </c>
      <c r="F180" s="6">
        <v>0</v>
      </c>
      <c r="G180" s="6">
        <v>0</v>
      </c>
      <c r="H180" s="6">
        <v>0</v>
      </c>
      <c r="I180" s="6">
        <v>305620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22">
        <f t="shared" si="2"/>
        <v>305620</v>
      </c>
    </row>
    <row r="181" spans="1:17" x14ac:dyDescent="0.25">
      <c r="A181" s="18">
        <v>175</v>
      </c>
      <c r="B181" s="15" t="s">
        <v>102</v>
      </c>
      <c r="C181" s="5" t="s">
        <v>27</v>
      </c>
      <c r="D181" s="28" t="s">
        <v>109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51070.590000000004</v>
      </c>
      <c r="P181" s="6">
        <v>0</v>
      </c>
      <c r="Q181" s="22">
        <f t="shared" si="2"/>
        <v>51070.590000000004</v>
      </c>
    </row>
    <row r="182" spans="1:17" x14ac:dyDescent="0.25">
      <c r="A182" s="17">
        <v>176</v>
      </c>
      <c r="B182" s="15" t="s">
        <v>196</v>
      </c>
      <c r="C182" s="5" t="s">
        <v>9</v>
      </c>
      <c r="D182" s="28" t="s">
        <v>109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757200</v>
      </c>
      <c r="N182" s="6">
        <v>689550</v>
      </c>
      <c r="O182" s="6">
        <v>581190</v>
      </c>
      <c r="P182" s="6">
        <v>114240</v>
      </c>
      <c r="Q182" s="22">
        <f t="shared" si="2"/>
        <v>2142180</v>
      </c>
    </row>
    <row r="183" spans="1:17" x14ac:dyDescent="0.25">
      <c r="A183" s="18">
        <v>177</v>
      </c>
      <c r="B183" s="15" t="s">
        <v>128</v>
      </c>
      <c r="C183" s="5" t="s">
        <v>9</v>
      </c>
      <c r="D183" s="28" t="s">
        <v>109</v>
      </c>
      <c r="E183" s="6">
        <v>0</v>
      </c>
      <c r="F183" s="6">
        <v>3584.25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22">
        <f t="shared" si="2"/>
        <v>3584.25</v>
      </c>
    </row>
    <row r="184" spans="1:17" x14ac:dyDescent="0.25">
      <c r="A184" s="17">
        <v>178</v>
      </c>
      <c r="B184" s="15" t="s">
        <v>103</v>
      </c>
      <c r="C184" s="5" t="s">
        <v>9</v>
      </c>
      <c r="D184" s="28" t="s">
        <v>109</v>
      </c>
      <c r="E184" s="6">
        <v>0</v>
      </c>
      <c r="F184" s="6">
        <v>0</v>
      </c>
      <c r="G184" s="6">
        <v>0</v>
      </c>
      <c r="H184" s="6">
        <v>41978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3700</v>
      </c>
      <c r="Q184" s="22">
        <f t="shared" si="2"/>
        <v>45678</v>
      </c>
    </row>
    <row r="185" spans="1:17" x14ac:dyDescent="0.25">
      <c r="A185" s="18">
        <v>179</v>
      </c>
      <c r="B185" s="15" t="s">
        <v>103</v>
      </c>
      <c r="C185" s="5" t="s">
        <v>27</v>
      </c>
      <c r="D185" s="28" t="s">
        <v>109</v>
      </c>
      <c r="E185" s="6">
        <v>0</v>
      </c>
      <c r="F185" s="6">
        <v>0</v>
      </c>
      <c r="G185" s="6">
        <v>0</v>
      </c>
      <c r="H185" s="6">
        <v>-15160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22">
        <f t="shared" si="2"/>
        <v>-15160</v>
      </c>
    </row>
    <row r="186" spans="1:17" x14ac:dyDescent="0.25">
      <c r="A186" s="17">
        <v>180</v>
      </c>
      <c r="B186" s="15" t="s">
        <v>227</v>
      </c>
      <c r="C186" s="5" t="s">
        <v>36</v>
      </c>
      <c r="D186" s="28" t="s">
        <v>109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247729.2</v>
      </c>
      <c r="Q186" s="22">
        <f t="shared" si="2"/>
        <v>247729.2</v>
      </c>
    </row>
    <row r="187" spans="1:17" x14ac:dyDescent="0.25">
      <c r="A187" s="18">
        <v>181</v>
      </c>
      <c r="B187" s="15" t="s">
        <v>129</v>
      </c>
      <c r="C187" s="5" t="s">
        <v>10</v>
      </c>
      <c r="D187" s="28" t="s">
        <v>109</v>
      </c>
      <c r="E187" s="6">
        <v>0</v>
      </c>
      <c r="F187" s="6">
        <v>91551.48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22">
        <f t="shared" si="2"/>
        <v>91551.48</v>
      </c>
    </row>
    <row r="188" spans="1:17" x14ac:dyDescent="0.25">
      <c r="A188" s="17">
        <v>182</v>
      </c>
      <c r="B188" s="15" t="s">
        <v>130</v>
      </c>
      <c r="C188" s="5" t="s">
        <v>117</v>
      </c>
      <c r="D188" s="28" t="s">
        <v>109</v>
      </c>
      <c r="E188" s="6">
        <v>0</v>
      </c>
      <c r="F188" s="6">
        <v>1770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22">
        <f t="shared" si="2"/>
        <v>1770</v>
      </c>
    </row>
    <row r="189" spans="1:17" x14ac:dyDescent="0.25">
      <c r="A189" s="18">
        <v>183</v>
      </c>
      <c r="B189" s="15" t="s">
        <v>104</v>
      </c>
      <c r="C189" s="5" t="s">
        <v>25</v>
      </c>
      <c r="D189" s="28" t="s">
        <v>109</v>
      </c>
      <c r="E189" s="6">
        <v>0</v>
      </c>
      <c r="F189" s="6">
        <v>0</v>
      </c>
      <c r="G189" s="6">
        <v>0</v>
      </c>
      <c r="H189" s="6">
        <v>0</v>
      </c>
      <c r="I189" s="6">
        <v>41890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22">
        <f t="shared" si="2"/>
        <v>41890</v>
      </c>
    </row>
    <row r="190" spans="1:17" x14ac:dyDescent="0.25">
      <c r="A190" s="17">
        <v>184</v>
      </c>
      <c r="B190" s="15" t="s">
        <v>189</v>
      </c>
      <c r="C190" s="5" t="s">
        <v>175</v>
      </c>
      <c r="D190" s="28" t="s">
        <v>109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199806.91999999998</v>
      </c>
      <c r="M190" s="6">
        <v>258431.45</v>
      </c>
      <c r="N190" s="6">
        <v>313652.02</v>
      </c>
      <c r="O190" s="6">
        <v>251748.28</v>
      </c>
      <c r="P190" s="6">
        <v>329813.53999999998</v>
      </c>
      <c r="Q190" s="22">
        <f t="shared" si="2"/>
        <v>1353452.21</v>
      </c>
    </row>
    <row r="191" spans="1:17" x14ac:dyDescent="0.25">
      <c r="A191" s="18">
        <v>185</v>
      </c>
      <c r="B191" s="15" t="s">
        <v>190</v>
      </c>
      <c r="C191" s="5" t="s">
        <v>90</v>
      </c>
      <c r="D191" s="28" t="s">
        <v>109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1522200</v>
      </c>
      <c r="M191" s="6">
        <v>0</v>
      </c>
      <c r="N191" s="6">
        <v>708047.2</v>
      </c>
      <c r="O191" s="6">
        <v>0</v>
      </c>
      <c r="P191" s="6">
        <v>0</v>
      </c>
      <c r="Q191" s="22">
        <f t="shared" si="2"/>
        <v>2230247.2000000002</v>
      </c>
    </row>
    <row r="192" spans="1:17" x14ac:dyDescent="0.25">
      <c r="A192" s="17">
        <v>186</v>
      </c>
      <c r="B192" s="15" t="s">
        <v>105</v>
      </c>
      <c r="C192" s="5" t="s">
        <v>13</v>
      </c>
      <c r="D192" s="28" t="s">
        <v>109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78791.55</v>
      </c>
      <c r="N192" s="6">
        <v>0</v>
      </c>
      <c r="O192" s="6">
        <v>0</v>
      </c>
      <c r="P192" s="6">
        <v>0</v>
      </c>
      <c r="Q192" s="22">
        <f t="shared" si="2"/>
        <v>78791.55</v>
      </c>
    </row>
    <row r="193" spans="1:17" x14ac:dyDescent="0.25">
      <c r="A193" s="18">
        <v>187</v>
      </c>
      <c r="B193" s="15" t="s">
        <v>106</v>
      </c>
      <c r="C193" s="5" t="s">
        <v>25</v>
      </c>
      <c r="D193" s="28" t="s">
        <v>109</v>
      </c>
      <c r="E193" s="6">
        <v>0</v>
      </c>
      <c r="F193" s="6">
        <v>50253.84</v>
      </c>
      <c r="G193" s="6">
        <v>48860.26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22">
        <f t="shared" si="2"/>
        <v>99114.1</v>
      </c>
    </row>
    <row r="194" spans="1:17" x14ac:dyDescent="0.25">
      <c r="A194" s="17">
        <v>188</v>
      </c>
      <c r="B194" s="15" t="s">
        <v>106</v>
      </c>
      <c r="C194" s="5" t="s">
        <v>13</v>
      </c>
      <c r="D194" s="28" t="s">
        <v>109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310884.74</v>
      </c>
      <c r="L194" s="6">
        <v>44849.049999999996</v>
      </c>
      <c r="M194" s="6">
        <v>1380</v>
      </c>
      <c r="N194" s="6">
        <v>102621.05</v>
      </c>
      <c r="O194" s="6">
        <v>0</v>
      </c>
      <c r="P194" s="6">
        <v>0</v>
      </c>
      <c r="Q194" s="22">
        <f t="shared" si="2"/>
        <v>459734.83999999997</v>
      </c>
    </row>
    <row r="195" spans="1:17" x14ac:dyDescent="0.25">
      <c r="A195" s="18">
        <v>189</v>
      </c>
      <c r="B195" s="15" t="s">
        <v>176</v>
      </c>
      <c r="C195" s="5" t="s">
        <v>27</v>
      </c>
      <c r="D195" s="28" t="s">
        <v>109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175828.97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22">
        <f t="shared" si="2"/>
        <v>175828.97</v>
      </c>
    </row>
    <row r="196" spans="1:17" x14ac:dyDescent="0.25">
      <c r="A196" s="17">
        <v>190</v>
      </c>
      <c r="B196" s="15" t="s">
        <v>228</v>
      </c>
      <c r="C196" s="5" t="s">
        <v>27</v>
      </c>
      <c r="D196" s="28" t="s">
        <v>109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40780.800000000003</v>
      </c>
      <c r="Q196" s="22">
        <f t="shared" si="2"/>
        <v>40780.800000000003</v>
      </c>
    </row>
    <row r="197" spans="1:17" x14ac:dyDescent="0.25">
      <c r="A197" s="18">
        <v>191</v>
      </c>
      <c r="B197" s="15" t="s">
        <v>107</v>
      </c>
      <c r="C197" s="5" t="s">
        <v>27</v>
      </c>
      <c r="D197" s="28" t="s">
        <v>109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27813.54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22">
        <f t="shared" si="2"/>
        <v>27813.54</v>
      </c>
    </row>
    <row r="198" spans="1:17" x14ac:dyDescent="0.25">
      <c r="A198" s="17">
        <v>192</v>
      </c>
      <c r="B198" s="15" t="s">
        <v>146</v>
      </c>
      <c r="C198" s="5" t="s">
        <v>33</v>
      </c>
      <c r="D198" s="28" t="s">
        <v>109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17973.760000000002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22">
        <f t="shared" ref="Q198:Q203" si="3">SUM(E198:P198)</f>
        <v>17973.760000000002</v>
      </c>
    </row>
    <row r="199" spans="1:17" x14ac:dyDescent="0.25">
      <c r="A199" s="18">
        <v>193</v>
      </c>
      <c r="B199" s="15" t="s">
        <v>131</v>
      </c>
      <c r="C199" s="5" t="s">
        <v>15</v>
      </c>
      <c r="D199" s="28" t="s">
        <v>109</v>
      </c>
      <c r="E199" s="6">
        <v>0</v>
      </c>
      <c r="F199" s="6">
        <v>18362.52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22">
        <f t="shared" si="3"/>
        <v>18362.52</v>
      </c>
    </row>
    <row r="200" spans="1:17" x14ac:dyDescent="0.25">
      <c r="A200" s="17">
        <v>194</v>
      </c>
      <c r="B200" s="15" t="s">
        <v>108</v>
      </c>
      <c r="C200" s="5" t="s">
        <v>9</v>
      </c>
      <c r="D200" s="28" t="s">
        <v>109</v>
      </c>
      <c r="E200" s="6">
        <v>0</v>
      </c>
      <c r="F200" s="6">
        <v>0</v>
      </c>
      <c r="G200" s="6">
        <v>2880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22">
        <f t="shared" si="3"/>
        <v>2880</v>
      </c>
    </row>
    <row r="201" spans="1:17" x14ac:dyDescent="0.25">
      <c r="A201" s="18">
        <v>195</v>
      </c>
      <c r="B201" s="15" t="s">
        <v>229</v>
      </c>
      <c r="C201" s="5" t="s">
        <v>78</v>
      </c>
      <c r="D201" s="28" t="s">
        <v>109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22908.73</v>
      </c>
      <c r="Q201" s="22">
        <f t="shared" si="3"/>
        <v>22908.73</v>
      </c>
    </row>
    <row r="202" spans="1:17" x14ac:dyDescent="0.25">
      <c r="A202" s="17">
        <v>196</v>
      </c>
      <c r="B202" s="15" t="s">
        <v>229</v>
      </c>
      <c r="C202" s="5" t="s">
        <v>10</v>
      </c>
      <c r="D202" s="28" t="s">
        <v>109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76178.570000000007</v>
      </c>
      <c r="Q202" s="22">
        <f t="shared" si="3"/>
        <v>76178.570000000007</v>
      </c>
    </row>
    <row r="203" spans="1:17" ht="15.75" thickBot="1" x14ac:dyDescent="0.3">
      <c r="A203" s="17"/>
      <c r="B203" s="15"/>
      <c r="C203" s="5"/>
      <c r="D203" s="28"/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22">
        <f t="shared" si="3"/>
        <v>0</v>
      </c>
    </row>
    <row r="204" spans="1:17" ht="15.75" thickBot="1" x14ac:dyDescent="0.3">
      <c r="A204" s="36" t="s">
        <v>7</v>
      </c>
      <c r="B204" s="37"/>
      <c r="C204" s="37"/>
      <c r="D204" s="37"/>
      <c r="E204" s="29">
        <f t="shared" ref="E204:Q204" si="4">SUM(E7:E203)</f>
        <v>37716.68</v>
      </c>
      <c r="F204" s="29">
        <f t="shared" si="4"/>
        <v>4169244.24</v>
      </c>
      <c r="G204" s="30">
        <f t="shared" si="4"/>
        <v>5777023.419999999</v>
      </c>
      <c r="H204" s="29">
        <f t="shared" si="4"/>
        <v>7742250.3099999996</v>
      </c>
      <c r="I204" s="30">
        <f t="shared" si="4"/>
        <v>13204983.569999998</v>
      </c>
      <c r="J204" s="30">
        <f t="shared" si="4"/>
        <v>13616164.760000004</v>
      </c>
      <c r="K204" s="30">
        <f t="shared" si="4"/>
        <v>55557977.539999992</v>
      </c>
      <c r="L204" s="30">
        <f t="shared" si="4"/>
        <v>7806592.4000000004</v>
      </c>
      <c r="M204" s="30">
        <f t="shared" si="4"/>
        <v>15532579.15</v>
      </c>
      <c r="N204" s="30">
        <f t="shared" si="4"/>
        <v>18718014.169999998</v>
      </c>
      <c r="O204" s="30">
        <f t="shared" si="4"/>
        <v>17040802.600000001</v>
      </c>
      <c r="P204" s="30">
        <f t="shared" si="4"/>
        <v>31961217.199999996</v>
      </c>
      <c r="Q204" s="16">
        <f t="shared" si="4"/>
        <v>191164566.04000002</v>
      </c>
    </row>
    <row r="206" spans="1:17" x14ac:dyDescent="0.25"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</row>
    <row r="207" spans="1:17" x14ac:dyDescent="0.25">
      <c r="E207" s="31"/>
      <c r="N207" s="31"/>
      <c r="O207" s="31"/>
      <c r="P207" s="31"/>
    </row>
    <row r="208" spans="1:17" x14ac:dyDescent="0.25">
      <c r="Q208" s="31"/>
    </row>
  </sheetData>
  <autoFilter ref="A6:Q204"/>
  <mergeCells count="4">
    <mergeCell ref="A1:Q1"/>
    <mergeCell ref="A2:Q2"/>
    <mergeCell ref="A3:Q3"/>
    <mergeCell ref="A204:D204"/>
  </mergeCells>
  <pageMargins left="0.70866141732283472" right="0.70866141732283472" top="0.74803149606299213" bottom="0.74803149606299213" header="0.31496062992125984" footer="0.31496062992125984"/>
  <pageSetup paperSize="5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DEUDA-MAYO 2025</vt:lpstr>
      <vt:lpstr>'DEUDA-MAYO 2025'!Títulos_a_imprimir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Andrés García Sandoval</cp:lastModifiedBy>
  <cp:lastPrinted>2025-03-27T13:42:25Z</cp:lastPrinted>
  <dcterms:created xsi:type="dcterms:W3CDTF">2024-02-01T14:00:51Z</dcterms:created>
  <dcterms:modified xsi:type="dcterms:W3CDTF">2025-06-05T14:25:29Z</dcterms:modified>
</cp:coreProperties>
</file>