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F777BA1B-0D1D-4ABF-A06C-13CD0D0B4F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ABRIL" sheetId="1" r:id="rId1"/>
  </sheets>
  <definedNames>
    <definedName name="_xlnm.Print_Area" localSheetId="0">'EJE. PORTAL ABRIL'!$A$1:$Q$109</definedName>
    <definedName name="_xlnm.Print_Titles" localSheetId="0">'EJE. PORTAL ABRIL'!$1:$7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D28" i="1"/>
  <c r="D18" i="1"/>
  <c r="D12" i="1"/>
  <c r="C12" i="1"/>
  <c r="D55" i="1"/>
  <c r="C60" i="1"/>
  <c r="C38" i="1"/>
  <c r="C35" i="1"/>
  <c r="C25" i="1"/>
  <c r="O65" i="1"/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D77" i="1" s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D90" i="1" s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<sst xmlns="http://schemas.openxmlformats.org/spreadsheetml/2006/main" count="117" uniqueCount="117">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</sst>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19" fillId="0" borderId="0" xfId="0" applyFont="1" applyAlignment="1">
      <alignment horizontal="left"/>
    </xf>
    <xf numFmtId="0" fontId="7" fillId="0" borderId="0" xfId="0" applyFont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3" fillId="0" borderId="1" xfId="1" applyFont="1" applyBorder="1"/>
    <xf numFmtId="43" fontId="9" fillId="0" borderId="2" xfId="1" applyFont="1" applyBorder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B7" sqref="B7:P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style="1" customWidth="1"/>
    <col min="5" max="5" width="20.7109375" style="1" customWidth="1"/>
    <col min="6" max="6" width="20.7109375" style="15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style="1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46173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3"/>
      <c r="C8" s="51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7" ht="31.5" x14ac:dyDescent="0.25">
      <c r="B9" s="44" t="s">
        <v>4</v>
      </c>
      <c r="C9" s="52" t="s">
        <v>106</v>
      </c>
      <c r="D9" s="70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1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38510912.869999997</v>
      </c>
      <c r="H12" s="26">
        <f t="shared" si="0"/>
        <v>0</v>
      </c>
      <c r="I12" s="26">
        <f t="shared" si="0"/>
        <v>128958.37</v>
      </c>
      <c r="J12" s="26">
        <f t="shared" si="0"/>
        <v>0</v>
      </c>
      <c r="K12" s="26">
        <f t="shared" si="0"/>
        <v>0</v>
      </c>
      <c r="L12" s="26">
        <f t="shared" si="0"/>
        <v>0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38844099.859999992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38510912.869999997</v>
      </c>
      <c r="H14" s="30">
        <v>0</v>
      </c>
      <c r="I14" s="30">
        <v>128958.37</v>
      </c>
      <c r="J14" s="30">
        <v>0</v>
      </c>
      <c r="K14" s="30">
        <v>0</v>
      </c>
      <c r="L14" s="30">
        <v>0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38844099.859999992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>
        <v>0</v>
      </c>
      <c r="H15" s="30"/>
      <c r="I15" s="30">
        <v>0</v>
      </c>
      <c r="J15" s="30"/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>
        <v>0</v>
      </c>
      <c r="H16" s="30"/>
      <c r="I16" s="30">
        <v>0</v>
      </c>
      <c r="J16" s="30"/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2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21881679.670000002</v>
      </c>
      <c r="H18" s="26">
        <f t="shared" si="3"/>
        <v>3040358.21</v>
      </c>
      <c r="I18" s="26">
        <f t="shared" si="3"/>
        <v>11253189.08</v>
      </c>
      <c r="J18" s="26">
        <f t="shared" si="3"/>
        <v>0</v>
      </c>
      <c r="K18" s="26">
        <f t="shared" si="3"/>
        <v>0</v>
      </c>
      <c r="L18" s="26">
        <f t="shared" si="3"/>
        <v>0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54741566.699999996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979864</v>
      </c>
      <c r="H19" s="28">
        <v>979864</v>
      </c>
      <c r="I19" s="28">
        <v>979864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4649320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/>
      <c r="H20" s="28">
        <v>196130.16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480826.4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124200</v>
      </c>
      <c r="H22" s="28">
        <v>124935.59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318051.77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/>
      <c r="H23" s="28">
        <v>0</v>
      </c>
      <c r="I23" s="28">
        <v>1936737.55</v>
      </c>
      <c r="J23" s="28">
        <v>0</v>
      </c>
      <c r="K23" s="28">
        <v>0</v>
      </c>
      <c r="L23" s="28">
        <v>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4631908.1099999994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11979193.050000001</v>
      </c>
      <c r="H24" s="28">
        <v>725151.3</v>
      </c>
      <c r="I24" s="28">
        <v>543449.93000000005</v>
      </c>
      <c r="J24" s="28">
        <v>0</v>
      </c>
      <c r="K24" s="28">
        <v>0</v>
      </c>
      <c r="L24" s="28">
        <v>0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14888604.190000001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1547524.42</v>
      </c>
      <c r="H25" s="28">
        <v>417068.16</v>
      </c>
      <c r="I25" s="28">
        <v>6310983.8300000001</v>
      </c>
      <c r="J25" s="28">
        <v>0</v>
      </c>
      <c r="K25" s="28">
        <v>0</v>
      </c>
      <c r="L25" s="28">
        <v>0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15963729.08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3200571.83</v>
      </c>
      <c r="H26" s="28">
        <v>597209</v>
      </c>
      <c r="I26" s="28">
        <v>1482153.77</v>
      </c>
      <c r="J26" s="28">
        <v>0</v>
      </c>
      <c r="K26" s="28">
        <v>0</v>
      </c>
      <c r="L26" s="28">
        <v>0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9033082.8100000005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4050326.37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4776044.34</v>
      </c>
    </row>
    <row r="28" spans="2:17" x14ac:dyDescent="0.25">
      <c r="B28" s="24" t="s">
        <v>34</v>
      </c>
      <c r="C28" s="25">
        <f>+C29+C30+C31+C32+C33+C34+C35+C36+C38</f>
        <v>586110000</v>
      </c>
      <c r="D28" s="73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17256027.269999996</v>
      </c>
      <c r="H28" s="26">
        <f t="shared" si="4"/>
        <v>12480518.399999999</v>
      </c>
      <c r="I28" s="26">
        <f t="shared" si="4"/>
        <v>31709435.380000003</v>
      </c>
      <c r="J28" s="26">
        <f t="shared" si="4"/>
        <v>0</v>
      </c>
      <c r="K28" s="26">
        <f t="shared" si="4"/>
        <v>0</v>
      </c>
      <c r="L28" s="26">
        <f t="shared" si="4"/>
        <v>0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157304911.95999998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217348.5</v>
      </c>
      <c r="H29" s="28">
        <v>944650.61</v>
      </c>
      <c r="I29" s="28">
        <v>2265428.7200000002</v>
      </c>
      <c r="J29" s="28">
        <v>0</v>
      </c>
      <c r="K29" s="28">
        <v>0</v>
      </c>
      <c r="L29" s="28">
        <v>0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8338079.9000000004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1796550</v>
      </c>
      <c r="H30" s="28">
        <v>135936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3784614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628029.04</v>
      </c>
      <c r="H31" s="28">
        <v>348985</v>
      </c>
      <c r="I31" s="28">
        <v>355829</v>
      </c>
      <c r="J31" s="28">
        <v>0</v>
      </c>
      <c r="K31" s="28">
        <v>0</v>
      </c>
      <c r="L31" s="28">
        <v>0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2689827.13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6595726.6799999997</v>
      </c>
      <c r="H32" s="28">
        <v>5940328.0899999999</v>
      </c>
      <c r="I32" s="28">
        <v>18829455.420000002</v>
      </c>
      <c r="J32" s="28">
        <v>0</v>
      </c>
      <c r="K32" s="28">
        <v>0</v>
      </c>
      <c r="L32" s="28">
        <v>0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83687283.069999993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14360.6</v>
      </c>
      <c r="H34" s="28">
        <v>0</v>
      </c>
      <c r="I34" s="28">
        <v>87646.45</v>
      </c>
      <c r="J34" s="28">
        <v>0</v>
      </c>
      <c r="K34" s="28">
        <v>0</v>
      </c>
      <c r="L34" s="28">
        <v>0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468313.92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3459025.87</v>
      </c>
      <c r="H35" s="28">
        <v>3926830.34</v>
      </c>
      <c r="I35" s="28">
        <v>1787757.69</v>
      </c>
      <c r="J35" s="28">
        <v>0</v>
      </c>
      <c r="K35" s="28">
        <v>0</v>
      </c>
      <c r="L35" s="28">
        <v>0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30086679.620000001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/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4544986.58</v>
      </c>
      <c r="H37" s="28">
        <v>1183788.3600000001</v>
      </c>
      <c r="I37" s="28">
        <v>8383318.0999999996</v>
      </c>
      <c r="J37" s="28">
        <v>0</v>
      </c>
      <c r="K37" s="28">
        <v>0</v>
      </c>
      <c r="L37" s="28">
        <v>0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14112093.039999999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73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73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843575.48</v>
      </c>
      <c r="H55" s="26">
        <f>+H56+H57+H58+H59+H60+H61+H62+H63</f>
        <v>393572.48</v>
      </c>
      <c r="I55" s="26">
        <f t="shared" si="6"/>
        <v>294444</v>
      </c>
      <c r="J55" s="26">
        <f t="shared" si="6"/>
        <v>0</v>
      </c>
      <c r="K55" s="26">
        <f t="shared" si="6"/>
        <v>0</v>
      </c>
      <c r="L55" s="26">
        <f t="shared" si="6"/>
        <v>0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6109374.25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21672.28</v>
      </c>
      <c r="H56" s="28">
        <v>393572.48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2180095.84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15930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512015.16</v>
      </c>
      <c r="H58" s="28">
        <v>0</v>
      </c>
      <c r="I58" s="28">
        <v>160160</v>
      </c>
      <c r="J58" s="28">
        <v>0</v>
      </c>
      <c r="K58" s="28">
        <v>0</v>
      </c>
      <c r="L58" s="28">
        <v>0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3166354.3100000005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/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293958.03999999998</v>
      </c>
      <c r="H60" s="28">
        <v>0</v>
      </c>
      <c r="I60" s="28">
        <v>134284</v>
      </c>
      <c r="J60" s="28">
        <v>0</v>
      </c>
      <c r="K60" s="28">
        <v>0</v>
      </c>
      <c r="L60" s="28">
        <v>0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746994.1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78492195.289999992</v>
      </c>
      <c r="H77" s="34">
        <f t="shared" si="9"/>
        <v>15914449.09</v>
      </c>
      <c r="I77" s="34">
        <f t="shared" si="9"/>
        <v>43386026.829999998</v>
      </c>
      <c r="J77" s="34">
        <f t="shared" si="9"/>
        <v>0</v>
      </c>
      <c r="K77" s="34">
        <f t="shared" si="9"/>
        <v>0</v>
      </c>
      <c r="L77" s="34">
        <f t="shared" si="9"/>
        <v>0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256999952.76999998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74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75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78492195.289999992</v>
      </c>
      <c r="H90" s="22">
        <f t="shared" si="11"/>
        <v>15914449.09</v>
      </c>
      <c r="I90" s="22">
        <f t="shared" si="11"/>
        <v>43386026.829999998</v>
      </c>
      <c r="J90" s="22">
        <f t="shared" si="11"/>
        <v>0</v>
      </c>
      <c r="K90" s="22">
        <f t="shared" si="11"/>
        <v>0</v>
      </c>
      <c r="L90" s="22">
        <f t="shared" si="11"/>
        <v>0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256999952.76999998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67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68" t="s">
        <v>112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" t="s">
        <v>113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" t="s">
        <v>114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" t="s">
        <v>115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" t="s">
        <v>116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77" t="s">
        <v>110</v>
      </c>
      <c r="F105" s="77"/>
      <c r="G105" s="77"/>
      <c r="H105" s="35"/>
      <c r="I105" s="35"/>
      <c r="J105" s="78" t="s">
        <v>111</v>
      </c>
      <c r="K105" s="78"/>
      <c r="L105" s="78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82" t="s">
        <v>109</v>
      </c>
      <c r="F106" s="82"/>
      <c r="G106" s="82"/>
      <c r="H106" s="1"/>
      <c r="I106" s="1"/>
      <c r="J106" s="76" t="s">
        <v>107</v>
      </c>
      <c r="K106" s="76"/>
      <c r="L106" s="76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78"/>
      <c r="K107" s="78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2026-03-31T14:02:47Z</cp:lastPrinted>
  <dcterms:created xsi:type="dcterms:W3CDTF">2019-02-08T13:48:25Z</dcterms:created>
  <dcterms:modified xsi:type="dcterms:W3CDTF">2026-06-01T14:03:40Z</dcterms:modified>
</cp:coreProperties>
</file>