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C:\Users\francia.rosario\Desktop\"/>
    </mc:Choice>
  </mc:AlternateContent>
  <xr:revisionPtr revIDLastSave="0" documentId="13_ncr:1_{9321E01F-2E4C-424A-A355-E87EBB0537C4}" xr6:coauthVersionLast="47" xr6:coauthVersionMax="47" xr10:uidLastSave="{00000000-0000-0000-0000-000000000000}"/>
  <bookViews>
    <workbookView xWindow="-120" yWindow="-120" windowWidth="20730" windowHeight="11160" xr2:uid="{CFA5763D-A3D7-4658-A32F-156F5D32606A}"/>
  </bookViews>
  <sheets>
    <sheet name="PPNE2" sheetId="1" r:id="rId1"/>
  </sheets>
  <externalReferences>
    <externalReference r:id="rId2"/>
    <externalReference r:id="rId3"/>
  </externalReferences>
  <definedNames>
    <definedName name="_xlnm._FilterDatabase" localSheetId="0" hidden="1">PPNE2!$A$8:$CD$149</definedName>
    <definedName name="_xlnm.Print_Area" localSheetId="0">PPNE2!$A$1:$X$149</definedName>
    <definedName name="CodigoActividad" localSheetId="0">#REF!</definedName>
    <definedName name="CodigoActividad">#REF!</definedName>
    <definedName name="Insumos" localSheetId="0">#REF!</definedName>
    <definedName name="Ls_DepartamentosSRS">#REF!</definedName>
    <definedName name="Ls_LinesEstategica" localSheetId="0">#REF!</definedName>
    <definedName name="Ls_LinesEstategica">#REF!</definedName>
    <definedName name="Ls_Medio_Verificacion" localSheetId="0">#REF!</definedName>
    <definedName name="Ls_Medio_Verificacion">#REF!</definedName>
    <definedName name="ls_Regiones" localSheetId="0">#REF!</definedName>
    <definedName name="ls_Regiones">#REF!</definedName>
    <definedName name="ls_TiposAcciones" localSheetId="0">#REF!</definedName>
    <definedName name="ls_TiposAcciones">#REF!</definedName>
    <definedName name="lsFuentesFinanciamiento">#REF!</definedName>
    <definedName name="lsInsumos">#REF!</definedName>
    <definedName name="lsInsumosEquipos" localSheetId="0">#REF!</definedName>
    <definedName name="lsInsumosEquipos">#REF!</definedName>
    <definedName name="LsTipoEESS">#REF!</definedName>
    <definedName name="lsTipoIntervencion" localSheetId="0">#REF!</definedName>
    <definedName name="lsTipoIntervencion">#REF!</definedName>
    <definedName name="Periodo_POA">#REF!</definedName>
    <definedName name="Productos" localSheetId="0">#REF!</definedName>
    <definedName name="Productos">#REF!</definedName>
    <definedName name="Provincias" localSheetId="0">#REF!</definedName>
    <definedName name="Provincia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49" i="1" l="1"/>
  <c r="O149" i="1"/>
  <c r="N149" i="1"/>
  <c r="M149" i="1"/>
  <c r="L149" i="1"/>
  <c r="K149" i="1"/>
  <c r="J149" i="1"/>
  <c r="I149" i="1"/>
  <c r="H149" i="1"/>
  <c r="G149" i="1"/>
  <c r="F149" i="1"/>
  <c r="E149" i="1"/>
  <c r="Q148" i="1"/>
  <c r="Q147" i="1"/>
  <c r="Q146" i="1"/>
  <c r="Q145" i="1"/>
  <c r="Q144" i="1"/>
  <c r="Q143" i="1"/>
  <c r="Q142" i="1"/>
  <c r="Q141" i="1"/>
  <c r="Q140" i="1"/>
  <c r="Q139" i="1"/>
  <c r="Q138" i="1"/>
  <c r="Q137" i="1"/>
  <c r="Q136" i="1"/>
  <c r="Q135" i="1"/>
  <c r="Q134" i="1"/>
  <c r="Q133" i="1"/>
  <c r="Q132" i="1"/>
  <c r="Q131" i="1"/>
  <c r="Q130" i="1"/>
  <c r="Q129" i="1"/>
  <c r="Q128" i="1"/>
  <c r="Q127" i="1"/>
  <c r="Q126" i="1"/>
  <c r="Q125" i="1"/>
  <c r="Q124" i="1"/>
  <c r="Q123" i="1"/>
  <c r="Q122" i="1"/>
  <c r="Q121" i="1"/>
  <c r="Q120" i="1"/>
  <c r="Q119" i="1"/>
  <c r="Q118" i="1"/>
  <c r="Q117" i="1"/>
  <c r="Q116" i="1"/>
  <c r="Q115" i="1"/>
  <c r="Q114" i="1"/>
  <c r="Q113" i="1"/>
  <c r="Q112" i="1"/>
  <c r="Q111" i="1"/>
  <c r="Q110" i="1"/>
  <c r="Q109" i="1"/>
  <c r="Q108" i="1"/>
  <c r="Q107" i="1"/>
  <c r="Q106" i="1"/>
  <c r="Q105" i="1"/>
  <c r="Q104" i="1"/>
  <c r="Q103" i="1"/>
  <c r="Q102" i="1"/>
  <c r="Q101" i="1"/>
  <c r="Q100" i="1"/>
  <c r="Q99" i="1"/>
  <c r="Q98" i="1"/>
  <c r="Q97" i="1"/>
  <c r="Q96" i="1"/>
  <c r="Q95" i="1"/>
  <c r="Q94" i="1"/>
  <c r="Q93" i="1"/>
  <c r="Q92" i="1"/>
  <c r="Q91" i="1"/>
  <c r="Q90" i="1"/>
  <c r="Q89" i="1"/>
  <c r="Q88" i="1"/>
  <c r="Q87" i="1"/>
  <c r="Q86" i="1"/>
  <c r="Q85" i="1"/>
  <c r="Q84" i="1"/>
  <c r="Q83" i="1"/>
  <c r="Q82" i="1"/>
  <c r="Q81" i="1"/>
  <c r="Q80" i="1"/>
  <c r="Q79" i="1"/>
  <c r="Q78" i="1"/>
  <c r="Q77" i="1"/>
  <c r="Q76" i="1"/>
  <c r="Q75" i="1"/>
  <c r="Q74" i="1"/>
  <c r="Q73" i="1"/>
  <c r="Q72" i="1"/>
  <c r="Q71" i="1"/>
  <c r="Q70" i="1"/>
  <c r="Q69" i="1"/>
  <c r="Q68" i="1"/>
  <c r="Q67" i="1"/>
  <c r="Q66" i="1"/>
  <c r="Q65" i="1"/>
  <c r="Q64" i="1"/>
  <c r="Q63" i="1"/>
  <c r="Q62" i="1"/>
  <c r="Q61" i="1"/>
  <c r="Q60" i="1"/>
  <c r="Q59" i="1"/>
  <c r="Q58" i="1"/>
  <c r="Q57" i="1"/>
  <c r="Q56" i="1"/>
  <c r="Q55" i="1"/>
  <c r="Q54" i="1"/>
  <c r="Q53" i="1"/>
  <c r="Q52" i="1"/>
  <c r="Q51" i="1"/>
  <c r="Q50" i="1"/>
  <c r="Q49" i="1"/>
  <c r="Q48" i="1"/>
  <c r="Q47" i="1"/>
  <c r="Q46" i="1"/>
  <c r="Q45" i="1"/>
  <c r="Q44" i="1"/>
  <c r="Q43" i="1"/>
  <c r="Q42" i="1"/>
  <c r="Q41" i="1"/>
  <c r="Q40" i="1"/>
  <c r="Q39" i="1"/>
  <c r="Q38" i="1"/>
  <c r="Q37" i="1"/>
  <c r="Q36" i="1"/>
  <c r="Q35" i="1"/>
  <c r="Q34" i="1"/>
  <c r="Q33" i="1"/>
  <c r="Q32" i="1"/>
  <c r="Q31" i="1"/>
  <c r="Q30" i="1"/>
  <c r="Q29" i="1"/>
  <c r="Q28" i="1"/>
  <c r="Q27" i="1"/>
  <c r="Q26" i="1"/>
  <c r="Q25" i="1"/>
  <c r="Q24" i="1"/>
  <c r="Q23" i="1"/>
  <c r="Q22" i="1"/>
  <c r="Q21" i="1"/>
  <c r="Q20" i="1"/>
  <c r="Q19" i="1"/>
  <c r="Q18" i="1"/>
  <c r="Q17" i="1"/>
  <c r="Q16" i="1"/>
  <c r="Q15" i="1"/>
  <c r="Q14" i="1"/>
  <c r="Q13" i="1"/>
  <c r="Q12" i="1"/>
  <c r="Q11" i="1"/>
  <c r="Q10" i="1"/>
  <c r="Q9" i="1"/>
  <c r="Q149" i="1" s="1"/>
  <c r="A5" i="1"/>
  <c r="A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Ilka Gonzalez</author>
    <author>sns2</author>
  </authors>
  <commentList>
    <comment ref="C8" authorId="0" shapeId="0" xr:uid="{D0350E28-EA1D-4705-8B8A-AB252FED9D12}">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T8" authorId="1" shapeId="0" xr:uid="{C7BEB8BC-9D39-4896-B034-C169B881E0C8}">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sharedStrings.xml><?xml version="1.0" encoding="utf-8"?>
<sst xmlns="http://schemas.openxmlformats.org/spreadsheetml/2006/main" count="1093" uniqueCount="497">
  <si>
    <t>Servicio Nacional de Salud</t>
  </si>
  <si>
    <t>Dirección de Planificación y Desarrollo</t>
  </si>
  <si>
    <t>Anticipo Financiero</t>
  </si>
  <si>
    <t>Programación de actividades</t>
  </si>
  <si>
    <t>Nómina</t>
  </si>
  <si>
    <t>Venta Servicios</t>
  </si>
  <si>
    <t>Servicio Regional de Salud:</t>
  </si>
  <si>
    <t>Recursos Externos</t>
  </si>
  <si>
    <t>CEAS:</t>
  </si>
  <si>
    <t>Instituto Nacional Del Cáncer Rosa Emilia De Tavares</t>
  </si>
  <si>
    <t>Resultados Esperados</t>
  </si>
  <si>
    <t xml:space="preserve">Productos </t>
  </si>
  <si>
    <t>Código</t>
  </si>
  <si>
    <t>Actividades Programables Presupuestables</t>
  </si>
  <si>
    <t>Ene</t>
  </si>
  <si>
    <t>Feb</t>
  </si>
  <si>
    <t>Mar</t>
  </si>
  <si>
    <t>Abr</t>
  </si>
  <si>
    <t>May</t>
  </si>
  <si>
    <t>Jun</t>
  </si>
  <si>
    <t>Jul</t>
  </si>
  <si>
    <t>Ago</t>
  </si>
  <si>
    <t>Sep</t>
  </si>
  <si>
    <t>Oct</t>
  </si>
  <si>
    <t>Nov</t>
  </si>
  <si>
    <t>Dic</t>
  </si>
  <si>
    <t xml:space="preserve">Total de Acciones </t>
  </si>
  <si>
    <t>Medio de Verificación 1</t>
  </si>
  <si>
    <t>Medio de Verificación 2</t>
  </si>
  <si>
    <t>Medio de Verificación 3</t>
  </si>
  <si>
    <t>Observaciones/ Comentarios</t>
  </si>
  <si>
    <t>Área Responsable</t>
  </si>
  <si>
    <t>INCART</t>
  </si>
  <si>
    <t>3.1 Fortalecida la capacidad institucional para aumentar el acceso a servicios públicos de calidad mediante la optimización de procesos, empoderamiento del talento humano, articulación efectiva, incorporación de tecnologías de la información y comunicación, modernización de la infraestructura física y equipamiento adecuado.</t>
  </si>
  <si>
    <t>3.1.7 Los establecimientos de la red SNS disponen de bienes oportunos, custodiados y en condiciones óptimas mediante el fortalecimiento del Sistema de Administración de Bienes: registro e inventario, control y trazabilidad, mantenimiento, distribución y bajas, con enfoque de ciclo de vida y transparencia.</t>
  </si>
  <si>
    <t>3.1.7.01</t>
  </si>
  <si>
    <t>Actualizacion de Inventarios de la ORS</t>
  </si>
  <si>
    <t>Informe</t>
  </si>
  <si>
    <t>Inventario</t>
  </si>
  <si>
    <t>Administrativo-Financiero</t>
  </si>
  <si>
    <t>Financiero</t>
  </si>
  <si>
    <t>3.1.7.02</t>
  </si>
  <si>
    <t xml:space="preserve">Registro de Activos en el Sistema de Administracion de Bienes (SIAB) </t>
  </si>
  <si>
    <t>Reporte</t>
  </si>
  <si>
    <t>3.6 Registradas y procesadas en el Sistema Electrónico de Compras Públicas las adquisiciones y contrataciones institucionales y de la Red Pública.</t>
  </si>
  <si>
    <t>3.6.1 Los establecimientos de la red y unidades usuarias del SNS disponen oportunamente de bienes y servicios esenciales mediante la eficientización de la gestión de compras y contrataciones, asegurando planificación, transparencia, competencia y ahorro.</t>
  </si>
  <si>
    <t>3.6.1.03</t>
  </si>
  <si>
    <t>Autoevaluación del desempeño hospitalario del SISCOMPRA y elaboración de un plan de mejora conforme hallazgos</t>
  </si>
  <si>
    <t>Solo aplica a hospitales que tienen SECP</t>
  </si>
  <si>
    <t xml:space="preserve">Compra/ Administracion </t>
  </si>
  <si>
    <t>3.10 Implementado un sistema integral de medición y gestión de la satisfacción de usuarios, con reportes trimestrales y planes de mejora continua para elevar la calidad percibida de los servicios públicos.</t>
  </si>
  <si>
    <t xml:space="preserve">3.10.1 Personas usuarias de los servicios públicos reciben acceso oportuno y eficiente a servicios públicos de calidad </t>
  </si>
  <si>
    <t>3.10.1.01</t>
  </si>
  <si>
    <t>Aplicación de encuestas de satisfacción de usuarios acorde a cuota establecida mensualmente y Generación de reporte de nivel de satisfacción de usuarios</t>
  </si>
  <si>
    <t>Reporte digital  (fuente tablero BI)</t>
  </si>
  <si>
    <t>Atención a Usuarios</t>
  </si>
  <si>
    <t>Gestion Usuario</t>
  </si>
  <si>
    <t>3.10.1.02</t>
  </si>
  <si>
    <t>Formulación y/o actualización del plan de mejora de la experiencia del paciente</t>
  </si>
  <si>
    <t>Plan de Mejora elaborado/actualizado</t>
  </si>
  <si>
    <t>3.10.1.03</t>
  </si>
  <si>
    <t>Seguimiento del cumplimiento de acciones  del plan de mejora de la experiencia del paciente (alineado con los resultados de las supervisones, encuestas de satisfacción, grupos focales, QDRS).</t>
  </si>
  <si>
    <t>3.10.1.04</t>
  </si>
  <si>
    <t>Gestión de los buzones de sugerencias (QDRS)</t>
  </si>
  <si>
    <t>3.10.1.05</t>
  </si>
  <si>
    <t>Registro de las referencias y contrareferencias de la Red.</t>
  </si>
  <si>
    <t xml:space="preserve">En caso no tener registros, Deben fechar y colocar el comentario de que no hubo </t>
  </si>
  <si>
    <t>3.10.1.06</t>
  </si>
  <si>
    <t>Cumplimiento indicadores de AU</t>
  </si>
  <si>
    <t>Reporte (enviado desde el  SRS)</t>
  </si>
  <si>
    <t>3.7.1 Fortalecida la capacidad institucional mediante la optimización de los procesos, empoderamiento del talento humano y articulación interna contribuyendo a la mejora continua de la gestión institucional</t>
  </si>
  <si>
    <t>3.7.1.3 Identificación de buenas prácticas en función del Programa de Innovación para los EES</t>
  </si>
  <si>
    <t>3.7.1.3.01</t>
  </si>
  <si>
    <t>Identificación de buenas prácticas en función del Programa de Innovación para los EESS.</t>
  </si>
  <si>
    <t>Calidad de la Gestion/PPP</t>
  </si>
  <si>
    <t>Calidad de la Gestion</t>
  </si>
  <si>
    <t>3.2 Incrementada la satisfacción de usuarios y la calidad percibida de los servicios públicos</t>
  </si>
  <si>
    <t>3.2.2 La población usuaria y los clínicos reciben diagnósticos confiables y oportunos mediante el fortalecimiento de la red del SNS: monitoreo y evaluación continua de la calidad para guiar decisiones, habilitación/acreditación de establecimientos y cumplimiento de estándares de seguridad, asegurando acceso eficiente a servicios de calidad.</t>
  </si>
  <si>
    <t>3.2.2.11</t>
  </si>
  <si>
    <t>Ejecución del Monitoreo Interno en Adherencia a Protocolos, Guías de Atención y otras Normativas de Salud.</t>
  </si>
  <si>
    <t>Formularios</t>
  </si>
  <si>
    <t>Aplica solo a CEAS que no estén en remozamiento/remoción y que ofrezcan el servicio a monitorear. En caso de no realizar el monitoreo, debe entregarse una carta justificativa firmada y sellada por la Dirección.
ENERO-MARZO: consulta prenatal, morbilidades maternas y lista de seguridad en cirugía. MAYO-JULIO: morbilidades neonatales, pediátricas y de salud pública. SEPTIEMBRE-NOVIEMBRE: completitud de expedientes.</t>
  </si>
  <si>
    <t>Calidad de los Servicios de Salud</t>
  </si>
  <si>
    <t>Calidad de los Servicios</t>
  </si>
  <si>
    <t>3.2.2.12</t>
  </si>
  <si>
    <t>Elaboración y/o Actualización de los Planes de Mejora asociados al Monitoreo Interno de la Adherencia a Protocolos, Guias de Atención y Otras Normativas de Salud.</t>
  </si>
  <si>
    <t>Planes de Mejora</t>
  </si>
  <si>
    <r>
      <t xml:space="preserve">Cada establecimiento debe contar con planes de mejora aprobados (firmados y sellados), con actividades acorde a los hallazgos identificados en el Monitoreo Interno de la Adherencia a Protocolos, Guias de Atención y Otras Normativas de Salud. </t>
    </r>
    <r>
      <rPr>
        <u/>
        <sz val="10"/>
        <rFont val="Calibri"/>
        <family val="2"/>
        <scheme val="minor"/>
      </rPr>
      <t xml:space="preserve"> OJO: Es una evidencia a cargar para SISMAP Salud</t>
    </r>
    <r>
      <rPr>
        <sz val="10"/>
        <rFont val="Calibri"/>
        <family val="2"/>
        <scheme val="minor"/>
      </rPr>
      <t>.</t>
    </r>
  </si>
  <si>
    <t>3.2.2.13</t>
  </si>
  <si>
    <t>Avances en la Ejecución de los Planes de Mejora asociados al Monitoreo Interno de la Adherencia a Protocolos, Guias de Atención y Otras Normativas de Salud.</t>
  </si>
  <si>
    <r>
      <t xml:space="preserve">El informe (firmado y sellado) debe reflejar los avances en la ejecución de las actividades aprobadas en los planes de mejora. </t>
    </r>
    <r>
      <rPr>
        <u/>
        <sz val="10"/>
        <rFont val="Calibri"/>
        <family val="2"/>
        <scheme val="minor"/>
      </rPr>
      <t>OJO: Es una evidencia a cargar para SISMAP Salud</t>
    </r>
    <r>
      <rPr>
        <sz val="10"/>
        <rFont val="Calibri"/>
        <family val="2"/>
        <scheme val="minor"/>
      </rPr>
      <t>.</t>
    </r>
  </si>
  <si>
    <t>3.2.2.14</t>
  </si>
  <si>
    <t>Informe de seguimiento a la implementación y correcto llenado de la Lista de Verificación de la Seguridad de la Cirugía.</t>
  </si>
  <si>
    <r>
      <t xml:space="preserve">El informe (firmado y sellado) debe mencionar los resultados del monitoreo interno, brechas detectadas, aciones de seguimiento y análisis comparativo con monitoreos anteriores para conocer el nivel de avance. </t>
    </r>
    <r>
      <rPr>
        <u/>
        <sz val="10"/>
        <rFont val="Calibri"/>
        <family val="2"/>
        <scheme val="minor"/>
      </rPr>
      <t>OJO: Es una evidencia a cargar para SISMAP Salud</t>
    </r>
    <r>
      <rPr>
        <sz val="10"/>
        <rFont val="Calibri"/>
        <family val="2"/>
        <scheme val="minor"/>
      </rPr>
      <t>.</t>
    </r>
  </si>
  <si>
    <t>Calidad de los Servicios de Salud/Auditoria Médica</t>
  </si>
  <si>
    <t>3.2.2.15</t>
  </si>
  <si>
    <t>Conformación vigente del Comité de Mejora Continua de la Calidad de la Atención y Seguridad del Paciente en el establecimiento de salud.</t>
  </si>
  <si>
    <t>Acta Constitutiva</t>
  </si>
  <si>
    <r>
      <t xml:space="preserve">Cada establecimiento debe contar con un acta vigente del comité (firmada, sellada, con todos sus campos llenos). Se actualiza solo ante cambios en sus integrantes o inactividad igual o mayor a 3 meses.  </t>
    </r>
    <r>
      <rPr>
        <u/>
        <sz val="10"/>
        <rFont val="Calibri"/>
        <family val="2"/>
        <scheme val="minor"/>
      </rPr>
      <t>OJO: Es una evidencia a cargar para SISMAP Salud</t>
    </r>
    <r>
      <rPr>
        <sz val="10"/>
        <rFont val="Calibri"/>
        <family val="2"/>
        <scheme val="minor"/>
      </rPr>
      <t>.</t>
    </r>
  </si>
  <si>
    <t>3.2.2.16</t>
  </si>
  <si>
    <t>Reuniones del Comité de Mejora Continua de la Calidad de la Atención y Seguridad del Paciente.</t>
  </si>
  <si>
    <t>Actas de Reunión (Minutas); Listados de participación</t>
  </si>
  <si>
    <r>
      <t xml:space="preserve">El Comité debe reunirse </t>
    </r>
    <r>
      <rPr>
        <b/>
        <u/>
        <sz val="10"/>
        <rFont val="Calibri"/>
        <family val="2"/>
        <scheme val="minor"/>
      </rPr>
      <t>MENSUAL</t>
    </r>
    <r>
      <rPr>
        <sz val="10"/>
        <rFont val="Calibri"/>
        <family val="2"/>
        <scheme val="minor"/>
      </rPr>
      <t xml:space="preserve">. Las actas de reuniones (minutas) deben tener todos los campos llenos, firmada y sellada. Su contenido debe reflejar los temas tratados por el comité, con seguimiento a acuerdos y compromisos.  </t>
    </r>
    <r>
      <rPr>
        <u/>
        <sz val="10"/>
        <rFont val="Calibri"/>
        <family val="2"/>
        <scheme val="minor"/>
      </rPr>
      <t>OJO: Es una evidencia a cargar para SISMAP Salud</t>
    </r>
    <r>
      <rPr>
        <sz val="10"/>
        <rFont val="Calibri"/>
        <family val="2"/>
        <scheme val="minor"/>
      </rPr>
      <t>.</t>
    </r>
  </si>
  <si>
    <t>3.2.2.17</t>
  </si>
  <si>
    <t>Capacitación en Humanización de los Servicios</t>
  </si>
  <si>
    <t>Agenda; Listados de participación; Fotos</t>
  </si>
  <si>
    <r>
      <t xml:space="preserve">Agenda con el sello del establecimiento; listado de participación firmado y sellado, sin campos vacíos. Mínimo 3 fotografías. </t>
    </r>
    <r>
      <rPr>
        <u/>
        <sz val="10"/>
        <rFont val="Calibri"/>
        <family val="2"/>
        <scheme val="minor"/>
      </rPr>
      <t>OJO: Es una evidencia a cargar para SISMAP Salud</t>
    </r>
    <r>
      <rPr>
        <sz val="10"/>
        <rFont val="Calibri"/>
        <family val="2"/>
        <scheme val="minor"/>
      </rPr>
      <t>.</t>
    </r>
  </si>
  <si>
    <t xml:space="preserve"> Recursos Humanos capacitación </t>
  </si>
  <si>
    <t>3.2.2.18</t>
  </si>
  <si>
    <t>Capacitación en la Guía Técnica para la Implementación de la Lista de Verificación de la Seguridad de la Cirugía del Ministerio de Salud Pública.</t>
  </si>
  <si>
    <r>
      <t xml:space="preserve">Dirigida a cirujanos, anestesiólogos, instrumentistas, enfermeras de cirugía y personal de enfermería de las salas de recuperación, así como otros que se consideren necesarios. </t>
    </r>
    <r>
      <rPr>
        <u/>
        <sz val="10"/>
        <rFont val="Calibri"/>
        <family val="2"/>
        <scheme val="minor"/>
      </rPr>
      <t>OJO: Es una evidencia a cargar para SISMAP Salud</t>
    </r>
    <r>
      <rPr>
        <sz val="10"/>
        <rFont val="Calibri"/>
        <family val="2"/>
        <scheme val="minor"/>
      </rPr>
      <t>.</t>
    </r>
  </si>
  <si>
    <t xml:space="preserve">Calidad de los Servicios de Salud/Recursos Humanos capacitación </t>
  </si>
  <si>
    <t>3.2.2.19</t>
  </si>
  <si>
    <t>Capacitación en Protocolos y Guías de Atención emitidos por el Ministerio de Salud Pública (los que apliquen según su cartera de servicios).</t>
  </si>
  <si>
    <r>
      <t xml:space="preserve">La agenda y la lista de participantes deben especificar claramente el nombre oficial del protocolo o guía nacional abordado en la capacitación, según lo establecido por el Ministerio de Salud Pública. Mínimo 3 fotografías.  </t>
    </r>
    <r>
      <rPr>
        <b/>
        <u/>
        <sz val="10"/>
        <rFont val="Calibri"/>
        <family val="2"/>
        <scheme val="minor"/>
      </rPr>
      <t>OJO: Es una evidencia a cargar para SISMAP Salud</t>
    </r>
    <r>
      <rPr>
        <b/>
        <sz val="10"/>
        <rFont val="Calibri"/>
        <family val="2"/>
        <scheme val="minor"/>
      </rPr>
      <t>.</t>
    </r>
  </si>
  <si>
    <t>3.2.3 Establecimientos de salud garantizan un entorno de atención seguro y confiable para los usuarios, conforme a estándares nacionales e internacionales</t>
  </si>
  <si>
    <t>3.2.3.01</t>
  </si>
  <si>
    <t xml:space="preserve">Aplicación del formulario de evaluación del programa de Prevención y Control de Infecciones (PCI) </t>
  </si>
  <si>
    <t>Formulario completado</t>
  </si>
  <si>
    <t xml:space="preserve">Formulario de Evaluación de los Programas de Prevención y Control de Infecciones de OMS (provistos por PCR) </t>
  </si>
  <si>
    <t xml:space="preserve">Calidad de los Servicios de Salud/ Infecciones </t>
  </si>
  <si>
    <t>3.2.3.02</t>
  </si>
  <si>
    <t>Elaboración de plan de mejora del programa de prevención y control de infecciones con base en los hallazgos de las autoevaluaciones .</t>
  </si>
  <si>
    <t>Cada establecimiento debe contar con un plan de mejora, aprobado por su dirección y área administrativa (firmado y sellado), que incluya actividades alineadas con los hallazgos identificados en los resultados de las evaluaciones de PCI y bioseguridad. OJO: EVIDENCIA SISMAP.</t>
  </si>
  <si>
    <t>3.2.3.03</t>
  </si>
  <si>
    <t xml:space="preserve">Seguimiento a la ejecución del plan de mejora de prevencion y control de infecciones </t>
  </si>
  <si>
    <t>El informe, debidamente aprobado por la dirección y el área administrativa (firmado y sellado), debe incluir las evidencias de las mejoras alcanzadas y las acciones realizadas para gestionar el cierre de las brechas pendientes. OJO: EVIDENCIA SISMAP.</t>
  </si>
  <si>
    <t>3.2.3.04</t>
  </si>
  <si>
    <t xml:space="preserve">Monitoreo de la calidad del agua </t>
  </si>
  <si>
    <t>Informe, matriz de registro diario de cloro residual, resultado de estudios microbiológicos</t>
  </si>
  <si>
    <t>El establecimiento deberá elaborar un informe trimestral que integre los hallazgos del monitoreo diario del cloro residual en fuentes y puntos críticos de agua (intensivos, urgencias, quirófano, cocina, etc), así como los resultados de los análisis microbiológicos (mensuales o, como mínimo, trimestrales). El informe deberá incluir las medidas correctivas aplicadas ante desviaciones o contaminaciones detectadas y la última fecha de limpieza y desinfección de cisterna y/o red de distribución de agua. OJO: EVIDENCIA SISMAP</t>
  </si>
  <si>
    <t>Calidad de los Servicios de Salud/Mantenimiento/Bioseguridad</t>
  </si>
  <si>
    <t>3.2.3.05</t>
  </si>
  <si>
    <t>Limpieza y desinfección de la cisterna y/o red de distribución de agua del establecimiento</t>
  </si>
  <si>
    <t>Fotografias del proceso, constancia de servicio recibido, en caso de terceros</t>
  </si>
  <si>
    <t>Limpieza y desinfección semestral o, como mínimo, anual y de manera inmediata si se detecta:</t>
  </si>
  <si>
    <t>3.2.3.06</t>
  </si>
  <si>
    <t xml:space="preserve">Registro y análisis de eventos adversos: IAAS, caída de pacientes, errores de medicación, relacionados a cirugía, transfusiones, embarazo, parto y puerperio. </t>
  </si>
  <si>
    <t>Formularios completados</t>
  </si>
  <si>
    <t>- Presencia de sedimentos o suciedad visible.</t>
  </si>
  <si>
    <t>Bioseguridad/Calidad de los Servicios de Salud</t>
  </si>
  <si>
    <t>3.2.3.07</t>
  </si>
  <si>
    <t>Capacitación a personal de servicios generales en higiene de manos, uso de EPP y gestión de desechos.</t>
  </si>
  <si>
    <t xml:space="preserve">Listado de participantes </t>
  </si>
  <si>
    <t>- Resultados microbiológicos con patógenos indicadores (ej. E. coli, coliformes totales, Pseudomonas).</t>
  </si>
  <si>
    <t>Infecciones</t>
  </si>
  <si>
    <t>3.2.3.08</t>
  </si>
  <si>
    <t>Capacitación a personal médico, enfermería y laboratorio en higiene de manos, uso de EPP y gestión de desechos.</t>
  </si>
  <si>
    <t>- Reparaciones o interrupciones prolongadas en el suministro de agua.</t>
  </si>
  <si>
    <t>3.9 Instalaciones físicas remodeladas y equipadas conforme a estándares de centros de salud incrementando su capacidad resolutiva.</t>
  </si>
  <si>
    <t>3.9.3 Establecimientos de salud logran y sostienen su habilitación conforme a la normativa vigente</t>
  </si>
  <si>
    <t>3.9.3.01</t>
  </si>
  <si>
    <t xml:space="preserve">Implementación de Autoinspecciones de Habilitación </t>
  </si>
  <si>
    <t>Formularios autorizados por DSHH</t>
  </si>
  <si>
    <t>Direccion Medica</t>
  </si>
  <si>
    <t>3.9.3.02</t>
  </si>
  <si>
    <t xml:space="preserve">Elaboración de Plan de Mejora Autoinspecciones de Habilitación  </t>
  </si>
  <si>
    <t>Plan</t>
  </si>
  <si>
    <t>Plan de Mejora en el formato autorizado DGCSS-FO-005</t>
  </si>
  <si>
    <t>3.9.3.03</t>
  </si>
  <si>
    <t xml:space="preserve">Notificación de Estatus de Habilitación </t>
  </si>
  <si>
    <t>Certificado Vigente/
Recibo de renovación MSP</t>
  </si>
  <si>
    <t>3.9.3.04</t>
  </si>
  <si>
    <t xml:space="preserve">Implementación de Acciones de Plan de Mejora de Habilitación </t>
  </si>
  <si>
    <t xml:space="preserve">Plan actualizado y evidencias de ejecución </t>
  </si>
  <si>
    <t>1.8 Superadas las deficiencias en la organización e implementación de las Redes Integradas de Servicios de Salud (RISS) beneficiando a toda la población que utiliza los servicios de salud de la Red Pública, aumentando del 38% en 2023 al 50% en 2028 en todo el territorio nacional.</t>
  </si>
  <si>
    <t>1.8.3 La población usuaria recibe servicios hospitalarios fortalecidos, integrales y de calidad mediante la mejora continua de procesos y servicios, la optimización de la gestión y el fortalecimiento de la infraestructura, el equipamiento y las capacidades del personal.</t>
  </si>
  <si>
    <t>1.8.3.01</t>
  </si>
  <si>
    <t>Supervision de indicadores de calidad en el programa de hemodialisis y diálisis peritoneal, para los centros que apliquen para el programa.</t>
  </si>
  <si>
    <t>Centros Hospitalarios</t>
  </si>
  <si>
    <t xml:space="preserve">Calidad de los Servicios </t>
  </si>
  <si>
    <t>1.8.3.02</t>
  </si>
  <si>
    <t>Plan de mejora a partir de los resultados de la evaluacion de indicadores de calidad en el programa de hemodialisis y diálisis peritoneal, para los centros que apliquen para el programa.</t>
  </si>
  <si>
    <t xml:space="preserve"> </t>
  </si>
  <si>
    <t>1.8.3.03</t>
  </si>
  <si>
    <t>Seguimiento a los planes de mejora de la evaluacion de indicadores de calidad en el programa de hemodialisis y diálisis peritoneal, para los centros que apliquen para el programa.</t>
  </si>
  <si>
    <t>1.8.3.04</t>
  </si>
  <si>
    <t>Seguimiento al plan de mejora de las evaluaciones de la calidad de los servicios de nutrición</t>
  </si>
  <si>
    <t>Verificacion del cronograma</t>
  </si>
  <si>
    <t xml:space="preserve">Calidad de los Servicios/Nutrición  </t>
  </si>
  <si>
    <t>1.8.3.05</t>
  </si>
  <si>
    <t>Implementacion de los procesos de bioseguridad hospitalaria</t>
  </si>
  <si>
    <t>Verificar cronogramas</t>
  </si>
  <si>
    <t>Bioseguridad</t>
  </si>
  <si>
    <t>1.8.3.06</t>
  </si>
  <si>
    <t>Elaboración de los planes de mejora a partir de los resultados de evaluacion de procesos de bioseguridad hospitalaria</t>
  </si>
  <si>
    <t>1.8.3.07</t>
  </si>
  <si>
    <t>Seguimiento a los planes de mejora de evaluación de procesos de bioseguridad hospitalaria</t>
  </si>
  <si>
    <t>1.8.3.08</t>
  </si>
  <si>
    <t>Notificación oportuna de las enfermedades bajo vigilancia epidemiológica (Epi 1 y 2)</t>
  </si>
  <si>
    <t>Epidemiologia</t>
  </si>
  <si>
    <t>1.8.3.09</t>
  </si>
  <si>
    <t>Implementación del procedimiento de hosteleria hospitalaria</t>
  </si>
  <si>
    <t xml:space="preserve">Hosteleria </t>
  </si>
  <si>
    <t>1.8.3.10</t>
  </si>
  <si>
    <t>Diagnóstico situacional de la conformación de los comités hospitalarios</t>
  </si>
  <si>
    <t>Dirección Medica</t>
  </si>
  <si>
    <t>1.8.3.11</t>
  </si>
  <si>
    <t>Conformacion de los comité Hospitalarios</t>
  </si>
  <si>
    <t>Matriz</t>
  </si>
  <si>
    <t>1.8.3.12</t>
  </si>
  <si>
    <t>Evaluacion de la Metodologia de Gestion Productiva</t>
  </si>
  <si>
    <t>Calidad de la Gestión</t>
  </si>
  <si>
    <t>1.8.3.13</t>
  </si>
  <si>
    <t>Plan de mejora a partir de los resultados de la evaluacion de la metodologia de gestion productiva</t>
  </si>
  <si>
    <t>Verificar cronogramas de fecha de entrega</t>
  </si>
  <si>
    <t>1.8.3.14</t>
  </si>
  <si>
    <t>Seguimiento a los planes de mejora de la MGP</t>
  </si>
  <si>
    <t>1.8.3.15</t>
  </si>
  <si>
    <t xml:space="preserve">Supervisión de la calidad de los servicios de nutrición </t>
  </si>
  <si>
    <t>1.8.3.16</t>
  </si>
  <si>
    <t>Desarrollo de los planes de mejora a partir de los resultados de las evaluaciones de la calidad de los servicios de nutrición</t>
  </si>
  <si>
    <t>Verificar actividad repetidas</t>
  </si>
  <si>
    <t>1.8.3.17</t>
  </si>
  <si>
    <t>Implementación del plan de mejora de las evaluaciones de la calidad de los servicios de nutrición</t>
  </si>
  <si>
    <t>1.8.3.18</t>
  </si>
  <si>
    <t>Análisis del comportamiento de las objeciones médicas y administrativas</t>
  </si>
  <si>
    <t>informe</t>
  </si>
  <si>
    <t>Hosp. Regionales y Especializados/Hosp. Provinciales y Municipales</t>
  </si>
  <si>
    <t>Auditoria Medica</t>
  </si>
  <si>
    <t>1.8.3.19</t>
  </si>
  <si>
    <t>Elaboracion de los planes de mejora para la disminucion de las objeciones médicas, administrativas y el incremento de la facturación de los CEAS, en coordinacion de los SRS los centros de salud.</t>
  </si>
  <si>
    <t>1.8.3.20</t>
  </si>
  <si>
    <t>Seguimiento a la ejecución de planes de mejora para la disminucion de las objeciones médicas, administrativas y el incremento de la facturación de los CEAS.</t>
  </si>
  <si>
    <t>1.8.2 La población recibe acceso equitativo a servicios de salud, incluidos los de emergencia, de calidad, seguros, integrales, continuos e inclusivos, mediante redes integradas que incorporan mejora continua de procesos y avances tecnológicos.</t>
  </si>
  <si>
    <t>1.8.2.01</t>
  </si>
  <si>
    <t xml:space="preserve">Implementación del Modelo hospitalario y flujos de Asistencia Emergencias y Urgencias </t>
  </si>
  <si>
    <t>Emergencia</t>
  </si>
  <si>
    <t xml:space="preserve">Urgencias </t>
  </si>
  <si>
    <t>1.8.2.02</t>
  </si>
  <si>
    <t xml:space="preserve">Socializacion e implementación del RAC-Triaje en las Salas de Emergencias Centros Hospitalarios </t>
  </si>
  <si>
    <t>Listado de participación</t>
  </si>
  <si>
    <t>1.8.2.03</t>
  </si>
  <si>
    <t xml:space="preserve">Llenado de historia clinica de emergencias y registro de todos los pacientes del libro de emergencias </t>
  </si>
  <si>
    <t>1.8.2.04</t>
  </si>
  <si>
    <t>Implementación del procedimiento para la entrega, recibo y reposicion de carro de paro</t>
  </si>
  <si>
    <t>Formularios de verificacion de Carro de paro (Apertura, Stock y Verificacion de desfibrilador)</t>
  </si>
  <si>
    <t>1.8.2.05</t>
  </si>
  <si>
    <t>Registros en el tablero de Indicadores de Gestión de las Salas de Emergencias de los Centros de Salud.</t>
  </si>
  <si>
    <t>1.8.2.06</t>
  </si>
  <si>
    <t>Socialización de los procedimientos de traslado de pacientes</t>
  </si>
  <si>
    <t>Agenda</t>
  </si>
  <si>
    <t>1.8.2.07</t>
  </si>
  <si>
    <t>Elaboración y/o actualización de los Planes de Emergencias y Desastres Hospitalarios</t>
  </si>
  <si>
    <t>1.8.2.08</t>
  </si>
  <si>
    <t>Reunion del comité de emergencias para socializacion del plan Hospitalarios  Emergencias de salud publica y desastres naturales con el personal del hospital.</t>
  </si>
  <si>
    <t>Minuta</t>
  </si>
  <si>
    <t>1.8.2.09</t>
  </si>
  <si>
    <t>Simulacro para probar la funcionabilidad de los  Planes de  Emergencias y Desastres Hospitalarios.</t>
  </si>
  <si>
    <t>1.8.2.10</t>
  </si>
  <si>
    <t xml:space="preserve">Reunión con el Comite Hospitalario de Emergencias y Desastres para preparar el Operativo de Navidad y Año Nuevo comité de emergencias </t>
  </si>
  <si>
    <t>1.8.2.11</t>
  </si>
  <si>
    <t>Reunión con el Comite Hospitalario de Emergencias y Desastres para preparar el Operativo de Semana Santa comité de emergencias</t>
  </si>
  <si>
    <t>1.8.2.12</t>
  </si>
  <si>
    <t>Reunión con el Comite Hospitalario de Emergencias y Desastres para respuesta a Temporada Ciclonica y Eventos Hidrometeorologicos comité de emergencias</t>
  </si>
  <si>
    <t>Evaluar cronograma de entrega ( Esta reunión se efectua antes de comenzar la temporada ciclonica)</t>
  </si>
  <si>
    <t>1.8.2.13</t>
  </si>
  <si>
    <t>3.2.1 Los pacientes reciben cuidados seguros y de calidad mediante la continuidad en la implementación y aplicación de los siete estándares de calidad de los servicios de enfermería.</t>
  </si>
  <si>
    <t>3.2.1.01</t>
  </si>
  <si>
    <t>Supervisión y aplicación expediente clínico en el hospital</t>
  </si>
  <si>
    <t>Enfermería</t>
  </si>
  <si>
    <t>3.2.1.02</t>
  </si>
  <si>
    <t>Capacitación y retroalimentación en dosificación y administración de medicamentos al personal de enfermería</t>
  </si>
  <si>
    <t>3.2.1.03</t>
  </si>
  <si>
    <t xml:space="preserve">Seguimiento a la aplicación de los 7 estándares de cuidados de enfermería </t>
  </si>
  <si>
    <t>Realizar matriz de las ARS contratadas en el centro de salud</t>
  </si>
  <si>
    <t>Facturacion</t>
  </si>
  <si>
    <t>Implementación del proceso de Prefactura en centros priorizados.</t>
  </si>
  <si>
    <t>3.1.1 Fortalecida la gestión institucional y productiva mediante la mejora de la transparencia, efectividad de la administración de recursos y servicios.</t>
  </si>
  <si>
    <t>3.1.1.2 Fortalecimiento de la Fiscalización y de la evaluación del control interno</t>
  </si>
  <si>
    <t>3.1.1.2.05</t>
  </si>
  <si>
    <t>Asegurar el reporte oportuno de facturación eficiente de ingresos por las diferentes fuentes de financiamiento.</t>
  </si>
  <si>
    <t>Reportar la ejecución presupuestaria consolidada de ingresos y egresos proveniente de las diferentes fuentes de financiamiento.</t>
  </si>
  <si>
    <t>3.1.1.2.06</t>
  </si>
  <si>
    <t>Cargar oportunamente las informaciones financieras cumpliendo con los criterios de calidad dispuestos por las normativas para que estén disponible a la ciudadanía.</t>
  </si>
  <si>
    <t>3.1.1.2.07</t>
  </si>
  <si>
    <t>Realizar el cierre de las operaciones del año fiscal de acuerdo con las normativas emitidas por la DIGECOG.</t>
  </si>
  <si>
    <t>3.1.1.2.08</t>
  </si>
  <si>
    <t>Elaboración de los Estados Financieros y sus anexos</t>
  </si>
  <si>
    <t>3.8 Implementados y operativos los controles internos definidos por las NOBACI, con revisiones de cumplimiento semestrales y planes de mejora continua.</t>
  </si>
  <si>
    <t>3.8.1 Los establecimientos de la red y las unidades gestoras del SNS reciben fortalecimiento de la gestión financiera mediante la fiscalización del gasto, la evaluación del control interno, el seguimiento de indicadores financieros y la regularización de anticipos según su naturaleza, asegurando uso eficiente, transparente y oportuno de los recursos.</t>
  </si>
  <si>
    <t>3.8.1.02</t>
  </si>
  <si>
    <t>Elaboración y remisión de nóminas de Incentivo Rendimiento Individual  y guardias presenciales en los plazos establecidos.</t>
  </si>
  <si>
    <t xml:space="preserve">No Objeción MAP
DFC-F0-015 
DFC-F0-016 
Formularios reporte diario y mensual guardias presenciales           </t>
  </si>
  <si>
    <t>Los incentivos aplican a todos los establecimientos, las guardias presenciales excluye los establecimientos de autogestión</t>
  </si>
  <si>
    <t>Fiscalización</t>
  </si>
  <si>
    <t>Financiero/ Recursos Humanos</t>
  </si>
  <si>
    <t>3.8.1.03</t>
  </si>
  <si>
    <t>Ejecución de planes de mejora resultados de la evaluación de control interno aplicada.</t>
  </si>
  <si>
    <t>Soportes de la ejecución</t>
  </si>
  <si>
    <t>Hospitales bajo seguimiento en el SISMAP Salud</t>
  </si>
  <si>
    <t>3.8.1.05</t>
  </si>
  <si>
    <t>Remisión reporte comportamiento de indicadores financieros en seguimiento (disminución de deuda, eficientización de la nómina e incremento de captación recursos directos)..</t>
  </si>
  <si>
    <t>3.8.1.06</t>
  </si>
  <si>
    <t xml:space="preserve">Ejecución de fondos del anticipo financiero  en los plazos establecidos. </t>
  </si>
  <si>
    <t>Formulario de recepción expediente de rendición de cuenta  de anticipo financiero</t>
  </si>
  <si>
    <t>3.8.1.07</t>
  </si>
  <si>
    <t>Tramitación oportuna ante la ORS de los registros de firmas en cuentas bancarias a nuevos directores y administradores.</t>
  </si>
  <si>
    <t>Oficio de solicitud</t>
  </si>
  <si>
    <t>1.5 Reducida la morbilidad y mortalidad prematura por enfermedades no transmisibles en personas de 30 a 69 años, en un 20% al año 2028, mediante la implementación de intervenciones integrales de prevención, diagnóstico temprano y tratamiento oportuno en los establecimientos de la Red Pública.</t>
  </si>
  <si>
    <t>1.5.2 Las víctimas de violencia de género e intrafamiliar reciben atención integral, oportuna y segura en los servicios de salud.</t>
  </si>
  <si>
    <t>1.5.2.01</t>
  </si>
  <si>
    <t>Reporte de estadísticas de los casos de violencia de género e intrafamiliar.</t>
  </si>
  <si>
    <t>Género</t>
  </si>
  <si>
    <t>3.2.2.01</t>
  </si>
  <si>
    <t>Autoevaluacion SLIPTA para cumplimiento de SISMAP SALUD</t>
  </si>
  <si>
    <t>Lista de verificación y formulario plan de mejora</t>
  </si>
  <si>
    <t>Laboratorios e Imágenes</t>
  </si>
  <si>
    <t>Laboratorios Clinico</t>
  </si>
  <si>
    <t>3.2.2.03</t>
  </si>
  <si>
    <t>Automatización de los servicios/ mantenimiento a los equipos  y calibracion de cabinas de los departamentos de microbiologia en los EES que cuentan con departamento de microbiologia clinica.</t>
  </si>
  <si>
    <t>laboratorios e Imágenes</t>
  </si>
  <si>
    <t>laboratorios e Imágenes/Electromedicina</t>
  </si>
  <si>
    <t>3.2.2.04</t>
  </si>
  <si>
    <t>Cumplimiento la ruta de recolecion y/o envio y/o recepción de las muestras.</t>
  </si>
  <si>
    <r>
      <t xml:space="preserve">Cumplimiento la ruta de recolecion y/o envio y/o recepción de las muestras.
</t>
    </r>
    <r>
      <rPr>
        <b/>
        <sz val="10"/>
        <rFont val="Calibri"/>
        <family val="2"/>
        <scheme val="minor"/>
      </rPr>
      <t>(EES donde aplique)</t>
    </r>
  </si>
  <si>
    <r>
      <t>Enero EES que apliquen de</t>
    </r>
    <r>
      <rPr>
        <sz val="10"/>
        <rFont val="Calibri"/>
        <family val="2"/>
        <scheme val="minor"/>
      </rPr>
      <t xml:space="preserve"> : ozama, el valle, higuamo </t>
    </r>
    <r>
      <rPr>
        <b/>
        <sz val="10"/>
        <rFont val="Calibri"/>
        <family val="2"/>
        <scheme val="minor"/>
      </rPr>
      <t>Abril EES de:</t>
    </r>
    <r>
      <rPr>
        <sz val="10"/>
        <rFont val="Calibri"/>
        <family val="2"/>
        <scheme val="minor"/>
      </rPr>
      <t xml:space="preserve"> valdesia, cibao noroeste </t>
    </r>
    <r>
      <rPr>
        <b/>
        <sz val="10"/>
        <rFont val="Calibri"/>
        <family val="2"/>
        <scheme val="minor"/>
      </rPr>
      <t>Julio EES de:</t>
    </r>
    <r>
      <rPr>
        <sz val="10"/>
        <rFont val="Calibri"/>
        <family val="2"/>
        <scheme val="minor"/>
      </rPr>
      <t xml:space="preserve">  enriquillo, cibao norte, cibao sur </t>
    </r>
    <r>
      <rPr>
        <b/>
        <sz val="10"/>
        <rFont val="Calibri"/>
        <family val="2"/>
        <scheme val="minor"/>
      </rPr>
      <t>Septiembre EES de</t>
    </r>
    <r>
      <rPr>
        <sz val="10"/>
        <rFont val="Calibri"/>
        <family val="2"/>
        <scheme val="minor"/>
      </rPr>
      <t xml:space="preserve"> : cibao nordeste,yuma</t>
    </r>
  </si>
  <si>
    <t>3.2.2.05</t>
  </si>
  <si>
    <t>Autoevaluacion para cumplimiento de habilitacion en los EES que cuentan con servicios de hemoterapia.</t>
  </si>
  <si>
    <t>Reporte de los mantenimientos de equipos y calibración de cabinas.</t>
  </si>
  <si>
    <t>Banco Sangre</t>
  </si>
  <si>
    <t>3.2.2.06</t>
  </si>
  <si>
    <t>Conformación y/o actualización de  clubes de donantes de sangre en EES que cuentan con servicios de hemoterapia.</t>
  </si>
  <si>
    <t>Acta de formación/ Listado actualizado del club de donantes.</t>
  </si>
  <si>
    <t>3.2.2.07</t>
  </si>
  <si>
    <t>Mantenimiento a los equipos  y calibracion de cabinas.</t>
  </si>
  <si>
    <t>EES donde aplique, Marzo: enriquillo, cibao norte, cibao sur mayo: ozama, el valle, higuamo agosto: valdesia, cibao noroeste,Yuma y cibao nordeste</t>
  </si>
  <si>
    <t>Electromedicina</t>
  </si>
  <si>
    <t>3.2.2.08</t>
  </si>
  <si>
    <t>Compra de insumos para la toma de las muestras.</t>
  </si>
  <si>
    <t>Listado de disponibilidad de insumos de toma de muestras.  Evidencia de compra de insumos actualizada.</t>
  </si>
  <si>
    <t>Laboratorios /Almacen</t>
  </si>
  <si>
    <t>3.2.2.09</t>
  </si>
  <si>
    <t>Envio mensual Infolab a SRS</t>
  </si>
  <si>
    <t>Captura de envio a SRS</t>
  </si>
  <si>
    <t>Laboratorios e Imágenes y Banco Sangre</t>
  </si>
  <si>
    <t>1.7 Aumentada la disponibilidad de medicamentos esenciales en los establecimientos de la Red Pública de Servicios de Salud, incrementando el cumplimiento promedio de abastecimiento del 88% en 2023 al 93% en 2028 en todas las regiones del país.</t>
  </si>
  <si>
    <t>1.7.1 Pacientes reciben medicamentos esenciales para el tratamiento adecuado y oportuno de sus condiciones de salud.</t>
  </si>
  <si>
    <t>1.7.1.01</t>
  </si>
  <si>
    <t>Reunión Comité Farmaco Terapeutico (CFT) Hospitalario y promoción del uso racional de los medicamentos.</t>
  </si>
  <si>
    <t xml:space="preserve">Medicamentos </t>
  </si>
  <si>
    <t>Farmancia</t>
  </si>
  <si>
    <t>3.3.1 Aumentada la conexión del SNS con los medios informativos y la población, manteniendo con ellos una comunicación ágil, fluida y de calidad; que nos permita satisfacer con rapidez las peticiones y necesidades de información sobre la institución y los servicios ofrecidos</t>
  </si>
  <si>
    <t>3.3.1.1 Implementación del Manual de Señalética e Identidad de la Red SNS (Comunicación estratégica y posicionamiento institucional).</t>
  </si>
  <si>
    <t>3.3.1.1.02</t>
  </si>
  <si>
    <t>Cumplimiento de la identidad institucional EES. (para el Programa Desempeño SNS).</t>
  </si>
  <si>
    <t>Fotos</t>
  </si>
  <si>
    <t>Mercadeo</t>
  </si>
  <si>
    <t>3.3.1.2 Despliegue Plan Interconexión Red Pública de Servicios de Salud (Educación en Salud)</t>
  </si>
  <si>
    <t>3.3.1.2.01</t>
  </si>
  <si>
    <t xml:space="preserve">Implementación Plan Interconexión Red Pública de Servicios de Salud (Educación en Salud)
</t>
  </si>
  <si>
    <t>3.3.1.3 Despliegue Plan de Gestión Ambiental / Responsabilidad Social Institucional</t>
  </si>
  <si>
    <t>3.3.1.4.01</t>
  </si>
  <si>
    <t>Campaña de promoción del consumo de energía y eficiencia energética (interna / externa).</t>
  </si>
  <si>
    <t>3.3.1.4.02</t>
  </si>
  <si>
    <t>Campaña para promuever reducción y  uso eficiente del agua (interna / externa).</t>
  </si>
  <si>
    <t>Publicaciones en medios sociales/correo interno</t>
  </si>
  <si>
    <t>3.3.1.4.03</t>
  </si>
  <si>
    <t>Taller coordinado con la DCOM-SNS: Sensibilización en la Gestión de residuos peligrosos (para Hospitales / SRS).</t>
  </si>
  <si>
    <t>3.3.1.4.04</t>
  </si>
  <si>
    <t>Jornada ambiental (reforestación / limpieza de costas/otras) coordinada con instituciones públicas, privada y ONGs.</t>
  </si>
  <si>
    <t>Agenda/ Fotos</t>
  </si>
  <si>
    <t>3.5 Atendidas las solicitudes de información recibidas en los plazos establecidos, con reportes de cumplimiento mensual y mecanismos de retroalimentación al usuario.</t>
  </si>
  <si>
    <t>3.5.1 La ciudadanía y los usuarios del SNS acceden a información pública y mecanismos de participación (consultas, veedurías y control social), fortaleciendo la transparencia, la rendición de cuentas y la mejora continua de los servicios.</t>
  </si>
  <si>
    <t>3.5.1.01</t>
  </si>
  <si>
    <t>Actualización del Portal de Transparencia.</t>
  </si>
  <si>
    <t>Solo aplica para los que tienen portales de trasnparencia y RAI.</t>
  </si>
  <si>
    <t>OAI</t>
  </si>
  <si>
    <t>3.5.1.02</t>
  </si>
  <si>
    <t>Levantamiento del estatus y necesidades de la Oficina de Acceso la Información</t>
  </si>
  <si>
    <t xml:space="preserve">El RAI es el responsable de realizar un levantamiento de las necesidades de su OAI </t>
  </si>
  <si>
    <t>3.5.1.03</t>
  </si>
  <si>
    <t>Capacitación en la Ley 200-04 y la Resolución No. 002-21de la Dirección General de Ética e Integridad Gubernamental, dirigida al personal administrativo del Hospital.</t>
  </si>
  <si>
    <t xml:space="preserve">El RAI tiene dos opciones para realizar esta actividad:
1.	Solicitar a la DIGEIG que imparta la capacitación; o, 
2.	Solicitar al RAIs de la regional la capacitación e impartirla al personal administrativo del Hospital </t>
  </si>
  <si>
    <t>3.5.1.04</t>
  </si>
  <si>
    <t xml:space="preserve">Capacitación en el Sistema Nacional de Atención Ciudadana 311, dirigida al personal del Hospital. </t>
  </si>
  <si>
    <t>El RAI tiene dos opciones para realizar esta actividad:
1.	Solicitar al Ministerio de la Presidencia que imparta la capacitación; o, 
2.	Solicitar al RAIs de la regional la capacitación.</t>
  </si>
  <si>
    <t>3.5.1.05</t>
  </si>
  <si>
    <t>Capacitación sobre declaración jurada de bienes, a los funcionarios competentes, de conformidad con la Ley 311-14.</t>
  </si>
  <si>
    <t>El RAI tiene dos opciones para realizar esta actividad:
1.	Solicitar a la Cámara de Cuentas que imparta la capacitación; o, 
2.	Preparar la capacitación e impartirla a todo el personal que le corresponda presentarla</t>
  </si>
  <si>
    <t>3.5.1.06</t>
  </si>
  <si>
    <t xml:space="preserve">Capacitación en la Ley No. 172-13 sobre Protección de Datos Personales a todo el personal del hospital. </t>
  </si>
  <si>
    <t>El RAI debe preparar la capacitación e impartirla a todo el personal de la  hospitales.</t>
  </si>
  <si>
    <t>3.5.1.07</t>
  </si>
  <si>
    <t>Creación de la Matriz de Responsabilidad y socialización  con el personal del hospital</t>
  </si>
  <si>
    <t>Registro Digital</t>
  </si>
  <si>
    <t>El RAI es el responsable de crear, socializar y actualizar la Matriz de Responsabilidad Informacional. También debe agotar el proceso de registro ante la DIGEIG.
Cada vez que se produzca un cambio (desvinculación o renuncia) de una de las personas responsables de suministrar la información, se debe modificar la Matriz de Responsabilidad Informacional y agotar nuevamente todo el proceso. 
Este documento debe estar publicado en el Portal de Transparencia. 
Ver Resolución 03-2012 emitida por la DIGEIG en fecha 7 de diciembre de 2012.</t>
  </si>
  <si>
    <t>3.5.1.08</t>
  </si>
  <si>
    <t xml:space="preserve">Creación y/ o actualización de la Resolución de Información Clasificada, si aplica </t>
  </si>
  <si>
    <t>Resolución</t>
  </si>
  <si>
    <t>El RAI es el responsable de crear y actualizar la Resolución de Información Clasificada.</t>
  </si>
  <si>
    <t>1.6 Incrementado el acceso oportuno a servicios de salud de calidad, aumentando el acceso a servicios preventivos de 2.23% de la población prioritaria en 2023 al 5.24% en 2028 en todas las regiones del país.</t>
  </si>
  <si>
    <t>1.6.5 La población usuaria recibe servicios odontológicos fortalecidos y de calidad mediante la ejecución de planes de mejora de la atención dental.</t>
  </si>
  <si>
    <t>1.6.5.01</t>
  </si>
  <si>
    <t xml:space="preserve">Capacitaciones a RRHH de las areas de odontología de acuerdo a las necesidades. </t>
  </si>
  <si>
    <t>Odontología</t>
  </si>
  <si>
    <t>1.6.5.03</t>
  </si>
  <si>
    <t>Desarrollo del Programa Fomento de la Salud bucal.</t>
  </si>
  <si>
    <t>1.6.5.04</t>
  </si>
  <si>
    <t>Desarrollo del Programa Hospitales libre de caries</t>
  </si>
  <si>
    <t>1.6.5.02</t>
  </si>
  <si>
    <t>Desarrollo de plan de acciones para el acondicionamiento de infraestructura, mantenimiento de  equipos y equipamiento de las áreas de odontología  EES</t>
  </si>
  <si>
    <t xml:space="preserve">Odontología </t>
  </si>
  <si>
    <t>Operaciones, Electromeicina</t>
  </si>
  <si>
    <t xml:space="preserve">3.1.1 Los Centros de Atención y Servicios (CEAS) y las Oficinas Regionales de Salud (ORS) reciben el Formulario de Levantamiento de Necesidades de Cooperación No Reembolsable como instrumento estandarizado, </t>
  </si>
  <si>
    <t>3.1.1.01</t>
  </si>
  <si>
    <t>Llenado y envío del formulario de levantamiento de necesidades de cooperación no reembolsable a la ORS.</t>
  </si>
  <si>
    <t>1. Formulario de levantamiento de necesidades de cooperación no reembolsable completo y firmado.
2. Remisión vía correo electrónico del formulario a la ORS.</t>
  </si>
  <si>
    <t>Planificación</t>
  </si>
  <si>
    <t>PPP</t>
  </si>
  <si>
    <t>3.1.1.02</t>
  </si>
  <si>
    <t>Llenado y envío del Formulario de Reporte de Donaciones a la ORS.</t>
  </si>
  <si>
    <t>1. Formulario de Reporte de Donaciones sellado y firmado.
2. Remisión vía correo electrónico del formulario a la ORS.</t>
  </si>
  <si>
    <t>3.1.6 La población usuaria recibe servicios seguros y de calidad mediante el fortalecimiento del modelo institucional de gestión y monitoreo de la calidad, con estándares, indicadores, auditorías y acciones de mejora continua en todas las unidades.</t>
  </si>
  <si>
    <t>3.1.6.01</t>
  </si>
  <si>
    <t>Elaboración de la memoria institucional 2026</t>
  </si>
  <si>
    <t>Memoria</t>
  </si>
  <si>
    <t>3.1.6.02</t>
  </si>
  <si>
    <t>Elaboración del Plan Operativo Anual 2027</t>
  </si>
  <si>
    <t>3.1.6.03</t>
  </si>
  <si>
    <t>Autoevaluación POA 2026</t>
  </si>
  <si>
    <t>MEP</t>
  </si>
  <si>
    <t>3.1.6.04</t>
  </si>
  <si>
    <t>Elaboración y seguimiento a la ejecución de los planes de mejora acorde a los hallazgos del MEP</t>
  </si>
  <si>
    <t>3.1.6.05</t>
  </si>
  <si>
    <t>Elaboración del informe de autodiagnóstico y sistema afinado de puntuación CAF</t>
  </si>
  <si>
    <t>3.1.6.06</t>
  </si>
  <si>
    <t>Informe de seguimiento a plan de mejora CAF año en curso</t>
  </si>
  <si>
    <t xml:space="preserve">Calidad de la Gestion </t>
  </si>
  <si>
    <t>3.1.6.07</t>
  </si>
  <si>
    <t xml:space="preserve">Elaboración plan de mejora CAF del próximo año </t>
  </si>
  <si>
    <t>3.1.6.08</t>
  </si>
  <si>
    <t>Implementación, renovación o actualización de CCC (Carta Compromiso al Ciudadano) según aplique</t>
  </si>
  <si>
    <t>Resolución aprobatoria</t>
  </si>
  <si>
    <t>3.1.6.09</t>
  </si>
  <si>
    <t>Seguimiento al cumplimiento de la CCC (Carta Compromiso al Ciudadano)</t>
  </si>
  <si>
    <t>3.1.6.10</t>
  </si>
  <si>
    <t>Seguimiento a la implementación plan de mejora SISMAP Salud y Programa de Desempeño SNS</t>
  </si>
  <si>
    <t xml:space="preserve">Calidad de la Gestion/Soporte PPP </t>
  </si>
  <si>
    <t>3.1.6.11</t>
  </si>
  <si>
    <t>Ejecución de las sesiones del comité de calidad del CEAS</t>
  </si>
  <si>
    <t>3.6.1.01</t>
  </si>
  <si>
    <t>Consolidación y validación de la plantilla para el Plan Anual de Compras y Contrataciones 2027</t>
  </si>
  <si>
    <t>Matriz PACC</t>
  </si>
  <si>
    <t>3.6.1.02</t>
  </si>
  <si>
    <t xml:space="preserve">Seguimiento a la formulación del presupuesto 2027 </t>
  </si>
  <si>
    <t xml:space="preserve">Matriz Presupuesto </t>
  </si>
  <si>
    <t>3.1.1.2.09</t>
  </si>
  <si>
    <t xml:space="preserve">Reporte de ejecución Metas Físicas y Financieras 2025 en el SIGEF </t>
  </si>
  <si>
    <t>2.1 Reducida la escasez de recursos humanos de salud, aumentando un 12% en el 2028 la dotación de personal en establecimientos públicos del país.</t>
  </si>
  <si>
    <t>2.1.1 El personal del SNS recibe desarrollo de competencias (técnicas y blandas), evaluación del desempeño y gestión de seguridad y salud en el trabajo, con procesos efectivos de relaciones laborales, para mejorar el desempeño, el bienestar y el cumplimiento normativo en toda la red.</t>
  </si>
  <si>
    <t>2.1.1.01</t>
  </si>
  <si>
    <t>Ejecución Plan de Capacitación 2026.</t>
  </si>
  <si>
    <t>1- El informe trimestral se realiza en el formulario estandarizado por el INAP. 
2-Adicional presentar listados de asistencia y plan de capacitación 2026.</t>
  </si>
  <si>
    <t>Recursos Humanos</t>
  </si>
  <si>
    <t xml:space="preserve">Recursos Humanos/Capacitación </t>
  </si>
  <si>
    <t>2.1.1.02</t>
  </si>
  <si>
    <t>Detección necesidades capacitación por departamento CEAS Plan 2027.</t>
  </si>
  <si>
    <t>Presentar anexo formulario por departamento, de acuerdo a la estructura organizativa de cada dependencia.</t>
  </si>
  <si>
    <t>2.1.1.03</t>
  </si>
  <si>
    <t>Elaboración del Plan de Capacitación CEAS 2027.</t>
  </si>
  <si>
    <t>Realizar plan de capacitación en formulario estándarizado por el INAP.</t>
  </si>
  <si>
    <t>2.1.1.04</t>
  </si>
  <si>
    <t>Consolidado de resultados de evaluación del desempeño laboral 2025.</t>
  </si>
  <si>
    <t>Matriz para reportar resultados de evaluación del desempeño laboral 2025.( Fue realizado en enero del 2025 de acuerdo a matriz POA 2025)</t>
  </si>
  <si>
    <t>2.1.1.05</t>
  </si>
  <si>
    <t>Consolidado de resultados de acuerdos del desempeño laboral  2026.</t>
  </si>
  <si>
    <t>Matriz para reportar acuerdos del desempeño laboral 2026.</t>
  </si>
  <si>
    <t>2.1.1.06</t>
  </si>
  <si>
    <t>Elaboración informe técnico resultados de evaluación del desempeño laboral 2025 CEAS y remisión al SRS.</t>
  </si>
  <si>
    <t>Informe técnico de resultados evaluación del desempeño laboral 2025.</t>
  </si>
  <si>
    <t>2.1.1.07</t>
  </si>
  <si>
    <t>Monitoreo por departamento  de los acuerdos de desempeño laboral 2027</t>
  </si>
  <si>
    <t>No se requiere listado de asistencia adicional, ya que la minuta estandarizada del MAP es firmada por los colaboradores que participan en la reunión de revisión.</t>
  </si>
  <si>
    <t>2.1.1.08</t>
  </si>
  <si>
    <t>Remisión al SRS consolidado trimestral de acuerdos de desempeño personal nuevo ingreso CEAS</t>
  </si>
  <si>
    <t xml:space="preserve">Reporte  trimestral de la dotación de acuerdo a las estructuras aprobadas del establecimientos. </t>
  </si>
  <si>
    <t>Recursos Humanos/ Reclutamiento</t>
  </si>
  <si>
    <t xml:space="preserve"> Validación de estatus de los perfiles de los colaboradores activos en nómina.</t>
  </si>
  <si>
    <t xml:space="preserve">Seguimiento e investigación de accidentes y enfermedades laborales. </t>
  </si>
  <si>
    <t>Recursos Humanos/ Relaciones Laborales</t>
  </si>
  <si>
    <t>Recursos Humanos/ Relaciones Laborales/Salud Ocupacional</t>
  </si>
  <si>
    <t>Gestión de subsidios por enfermedad común.</t>
  </si>
  <si>
    <t>Implementación del Sistema de Seguridad y Salud en la Administración Pública (SISTAP).</t>
  </si>
  <si>
    <t>Publicaciones en medios sociales/fotos</t>
  </si>
  <si>
    <t xml:space="preserve">Evaluación, seguimiento del personal con licencias recurrentes y los enviados a auditoria médica . </t>
  </si>
  <si>
    <t xml:space="preserve">3.1.5 Personal y usuarios del SNS reciben servicios tecnológicos confiables </t>
  </si>
  <si>
    <t>3.1.5.01</t>
  </si>
  <si>
    <t xml:space="preserve">Actualización de portales web  </t>
  </si>
  <si>
    <t>Tecnología</t>
  </si>
  <si>
    <t>TIC</t>
  </si>
  <si>
    <t>3.1.5.02</t>
  </si>
  <si>
    <t xml:space="preserve">Soportes incidencias tecnológicas atendidas </t>
  </si>
  <si>
    <t>3.1.5.03</t>
  </si>
  <si>
    <t xml:space="preserve">Inventario de activos tecnológicos </t>
  </si>
  <si>
    <t>Presupuesto</t>
  </si>
  <si>
    <t>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</si>
</sst>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quot;RD$&quot;#,##0.00"/>
  </numFmts>
  <fonts count="15" x14ac:knownFonts="1">
    <font>
      <sz val="10"/>
      <name val="Arial"/>
    </font>
    <font>
      <sz val="11"/>
      <color theme="1"/>
      <name val="Calibri"/>
      <family val="2"/>
      <scheme val="minor"/>
    </font>
    <font>
      <b/>
      <sz val="12"/>
      <name val="Calibri"/>
      <family val="2"/>
      <scheme val="minor"/>
    </font>
    <font>
      <sz val="11"/>
      <name val="Times New Roman"/>
      <family val="1"/>
    </font>
    <font>
      <sz val="11"/>
      <name val="Calibri"/>
      <family val="2"/>
      <scheme val="minor"/>
    </font>
    <font>
      <b/>
      <sz val="11"/>
      <name val="Calibri"/>
      <family val="2"/>
      <scheme val="minor"/>
    </font>
    <font>
      <sz val="10"/>
      <name val="Calibri"/>
      <family val="2"/>
      <scheme val="minor"/>
    </font>
    <font>
      <b/>
      <sz val="10"/>
      <name val="Calibri"/>
      <family val="2"/>
      <scheme val="minor"/>
    </font>
    <font>
      <u/>
      <sz val="10"/>
      <name val="Calibri"/>
      <family val="2"/>
      <scheme val="minor"/>
    </font>
    <font>
      <b/>
      <u/>
      <sz val="10"/>
      <name val="Calibri"/>
      <family val="2"/>
      <scheme val="minor"/>
    </font>
    <font>
      <sz val="10"/>
      <name val="Times New Roman"/>
      <family val="1"/>
    </font>
    <font>
      <sz val="10"/>
      <name val="Tahoma"/>
      <family val="2"/>
    </font>
    <font>
      <b/>
      <sz val="11"/>
      <name val="Times New Roman"/>
      <family val="1"/>
    </font>
    <font>
      <sz val="9"/>
      <color indexed="81"/>
      <name val="Tahoma"/>
      <family val="2"/>
    </font>
    <font>
      <b/>
      <sz val="9"/>
      <color indexed="81"/>
      <name val="Tahoma"/>
      <family val="2"/>
    </font>
  </fonts>
  <fills count="8">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rgb="FF00B0F0"/>
        <bgColor indexed="64"/>
      </patternFill>
    </fill>
    <fill>
      <patternFill patternType="solid">
        <fgColor theme="0"/>
        <bgColor theme="4" tint="0.79998168889431442"/>
      </patternFill>
    </fill>
    <fill>
      <patternFill patternType="solid">
        <fgColor rgb="FFFFFFFF"/>
        <bgColor rgb="FFDCE6F1"/>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70">
    <xf numFmtId="0" fontId="0" fillId="0" borderId="0" xfId="0"/>
    <xf numFmtId="0" fontId="2" fillId="0" borderId="0" xfId="1" applyFont="1" applyAlignment="1">
      <alignment horizontal="center"/>
    </xf>
    <xf numFmtId="0" fontId="3" fillId="2" borderId="0" xfId="1" applyFont="1" applyFill="1"/>
    <xf numFmtId="0" fontId="4" fillId="2" borderId="0" xfId="1" applyFont="1" applyFill="1"/>
    <xf numFmtId="0" fontId="4" fillId="2" borderId="0" xfId="1" applyFont="1" applyFill="1" applyAlignment="1">
      <alignment horizontal="center" vertical="center"/>
    </xf>
    <xf numFmtId="0" fontId="4" fillId="2" borderId="0" xfId="1" applyFont="1" applyFill="1" applyAlignment="1">
      <alignment vertical="center" wrapText="1"/>
    </xf>
    <xf numFmtId="0" fontId="4" fillId="2" borderId="1" xfId="1" applyFont="1" applyFill="1" applyBorder="1" applyAlignment="1">
      <alignment vertical="center" wrapText="1"/>
    </xf>
    <xf numFmtId="0" fontId="5" fillId="0" borderId="0" xfId="1" applyFont="1" applyAlignment="1">
      <alignment horizontal="center"/>
    </xf>
    <xf numFmtId="0" fontId="6" fillId="2" borderId="0" xfId="1" applyFont="1" applyFill="1"/>
    <xf numFmtId="0" fontId="7" fillId="0" borderId="0" xfId="1" applyFont="1" applyAlignment="1">
      <alignment horizontal="center"/>
    </xf>
    <xf numFmtId="49" fontId="3" fillId="2" borderId="0" xfId="1" applyNumberFormat="1" applyFont="1" applyFill="1"/>
    <xf numFmtId="0" fontId="7" fillId="3" borderId="0" xfId="1" applyFont="1" applyFill="1" applyAlignment="1">
      <alignment horizontal="left"/>
    </xf>
    <xf numFmtId="0" fontId="7" fillId="3" borderId="0" xfId="1" applyFont="1" applyFill="1" applyAlignment="1">
      <alignment horizontal="left"/>
    </xf>
    <xf numFmtId="0" fontId="7" fillId="4" borderId="0" xfId="1" applyFont="1" applyFill="1" applyAlignment="1">
      <alignment horizontal="left"/>
    </xf>
    <xf numFmtId="0" fontId="7" fillId="4" borderId="0" xfId="1" applyFont="1" applyFill="1" applyAlignment="1">
      <alignment horizontal="left"/>
    </xf>
    <xf numFmtId="0" fontId="7" fillId="5" borderId="1" xfId="0" applyFont="1" applyFill="1" applyBorder="1" applyAlignment="1">
      <alignment horizontal="center" vertical="center" wrapText="1"/>
    </xf>
    <xf numFmtId="0" fontId="4" fillId="2" borderId="0" xfId="0" applyFont="1" applyFill="1"/>
    <xf numFmtId="0" fontId="6" fillId="2" borderId="0" xfId="0" applyFont="1" applyFill="1"/>
    <xf numFmtId="0" fontId="6" fillId="6"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7" fillId="2" borderId="1" xfId="0" applyFont="1" applyFill="1" applyBorder="1" applyAlignment="1">
      <alignment horizontal="center"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vertical="center" wrapText="1"/>
    </xf>
    <xf numFmtId="0" fontId="6" fillId="6" borderId="2" xfId="0" applyFont="1" applyFill="1" applyBorder="1" applyAlignment="1">
      <alignment vertical="center" wrapText="1"/>
    </xf>
    <xf numFmtId="0" fontId="6" fillId="6" borderId="1" xfId="0" applyFont="1" applyFill="1" applyBorder="1" applyAlignment="1">
      <alignment vertical="center" wrapText="1"/>
    </xf>
    <xf numFmtId="0" fontId="6" fillId="2" borderId="1" xfId="0" applyFont="1" applyFill="1" applyBorder="1" applyAlignment="1">
      <alignment horizontal="center" vertical="center"/>
    </xf>
    <xf numFmtId="0" fontId="6" fillId="6" borderId="1" xfId="0" applyFont="1" applyFill="1" applyBorder="1" applyAlignment="1">
      <alignment horizontal="center" vertical="center"/>
    </xf>
    <xf numFmtId="0" fontId="6" fillId="0" borderId="1" xfId="0" applyFont="1" applyBorder="1" applyAlignment="1">
      <alignment vertical="center" wrapText="1"/>
    </xf>
    <xf numFmtId="0" fontId="6" fillId="2" borderId="2" xfId="0" applyFont="1" applyFill="1" applyBorder="1" applyAlignment="1">
      <alignment vertical="center" wrapText="1"/>
    </xf>
    <xf numFmtId="0" fontId="6" fillId="2" borderId="1" xfId="0" applyFont="1" applyFill="1" applyBorder="1" applyAlignment="1">
      <alignment vertical="center" wrapText="1"/>
    </xf>
    <xf numFmtId="0" fontId="6" fillId="0" borderId="1" xfId="0" applyFont="1" applyBorder="1" applyAlignment="1">
      <alignment horizontal="center" vertical="center" wrapText="1"/>
    </xf>
    <xf numFmtId="0" fontId="6" fillId="6"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6" borderId="1" xfId="0" applyFont="1" applyFill="1" applyBorder="1" applyAlignment="1">
      <alignment horizontal="center" vertical="center" wrapText="1"/>
    </xf>
    <xf numFmtId="0" fontId="6" fillId="6" borderId="2" xfId="0" applyFont="1" applyFill="1" applyBorder="1" applyAlignment="1">
      <alignment vertical="top" wrapText="1"/>
    </xf>
    <xf numFmtId="0" fontId="6" fillId="6" borderId="1" xfId="0" applyFont="1" applyFill="1" applyBorder="1" applyAlignment="1">
      <alignment vertical="top" wrapText="1"/>
    </xf>
    <xf numFmtId="0" fontId="6" fillId="0" borderId="1" xfId="0" applyFont="1" applyBorder="1" applyAlignment="1">
      <alignment horizontal="left"/>
    </xf>
    <xf numFmtId="0" fontId="6" fillId="0" borderId="1" xfId="0" applyFont="1" applyBorder="1" applyAlignment="1">
      <alignment horizontal="left" vertical="center"/>
    </xf>
    <xf numFmtId="0" fontId="7" fillId="0" borderId="1" xfId="0" applyFont="1" applyBorder="1" applyAlignment="1">
      <alignment horizontal="center" vertical="center" wrapText="1"/>
    </xf>
    <xf numFmtId="0" fontId="7" fillId="2" borderId="1" xfId="0" applyFont="1" applyFill="1" applyBorder="1" applyAlignment="1">
      <alignment horizontal="left"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6" fillId="0" borderId="2" xfId="0" applyFont="1" applyBorder="1" applyAlignment="1">
      <alignment vertical="center" wrapText="1"/>
    </xf>
    <xf numFmtId="0" fontId="7" fillId="0" borderId="1" xfId="0" applyFont="1" applyBorder="1" applyAlignment="1">
      <alignment horizontal="left" vertical="center" wrapText="1"/>
    </xf>
    <xf numFmtId="0" fontId="10" fillId="0" borderId="1" xfId="0" applyFont="1" applyBorder="1" applyAlignment="1">
      <alignment horizontal="left" vertical="center" wrapText="1"/>
    </xf>
    <xf numFmtId="0" fontId="6" fillId="6" borderId="1" xfId="0" applyFont="1" applyFill="1" applyBorder="1" applyAlignment="1">
      <alignment horizontal="center" vertical="top"/>
    </xf>
    <xf numFmtId="0" fontId="6" fillId="2" borderId="1" xfId="0" applyFont="1" applyFill="1" applyBorder="1" applyAlignment="1">
      <alignment horizontal="center" vertical="top"/>
    </xf>
    <xf numFmtId="0" fontId="6" fillId="2" borderId="1" xfId="0" applyFont="1" applyFill="1" applyBorder="1" applyAlignment="1">
      <alignment horizontal="left"/>
    </xf>
    <xf numFmtId="0" fontId="11" fillId="0" borderId="1" xfId="0" applyFont="1" applyBorder="1" applyAlignment="1">
      <alignment vertical="top" wrapText="1"/>
    </xf>
    <xf numFmtId="0" fontId="6" fillId="0" borderId="1" xfId="0" applyFont="1" applyBorder="1" applyAlignment="1">
      <alignment horizontal="left" wrapText="1"/>
    </xf>
    <xf numFmtId="0" fontId="10" fillId="2" borderId="1" xfId="0" applyFont="1" applyFill="1" applyBorder="1" applyAlignment="1">
      <alignment horizontal="left" vertical="center" wrapText="1"/>
    </xf>
    <xf numFmtId="0" fontId="6" fillId="6" borderId="3" xfId="0" applyFont="1" applyFill="1" applyBorder="1" applyAlignment="1">
      <alignment horizontal="left" vertical="center" wrapText="1"/>
    </xf>
    <xf numFmtId="0" fontId="6" fillId="7" borderId="1" xfId="0" applyFont="1" applyFill="1" applyBorder="1" applyAlignment="1">
      <alignment horizontal="left" vertical="top" wrapText="1"/>
    </xf>
    <xf numFmtId="0" fontId="5" fillId="0" borderId="1" xfId="0" applyFont="1" applyBorder="1"/>
    <xf numFmtId="0" fontId="12" fillId="0" borderId="1" xfId="0" applyFont="1" applyBorder="1"/>
    <xf numFmtId="0" fontId="12" fillId="0" borderId="1" xfId="0" applyFont="1" applyBorder="1" applyAlignment="1">
      <alignment horizontal="center" vertical="center"/>
    </xf>
    <xf numFmtId="0" fontId="12" fillId="0" borderId="1" xfId="0" applyFont="1" applyBorder="1" applyAlignment="1">
      <alignment horizontal="left" vertical="center" wrapText="1"/>
    </xf>
    <xf numFmtId="0" fontId="5" fillId="0" borderId="2" xfId="0" applyFont="1" applyBorder="1" applyAlignment="1">
      <alignment vertical="center" wrapText="1"/>
    </xf>
    <xf numFmtId="0" fontId="3" fillId="2" borderId="0" xfId="0" applyFont="1" applyFill="1"/>
    <xf numFmtId="0" fontId="4" fillId="2" borderId="0" xfId="0" applyFont="1" applyFill="1" applyAlignment="1">
      <alignment horizontal="center" vertical="center"/>
    </xf>
    <xf numFmtId="0" fontId="4" fillId="2" borderId="0" xfId="0" applyFont="1" applyFill="1" applyAlignment="1">
      <alignment vertical="center" wrapText="1"/>
    </xf>
    <xf numFmtId="0" fontId="4" fillId="0" borderId="0" xfId="1" applyFont="1"/>
    <xf numFmtId="0" fontId="7" fillId="5" borderId="4" xfId="0" applyFont="1" applyFill="1" applyBorder="1" applyAlignment="1">
      <alignment horizontal="center" vertical="center" wrapText="1"/>
    </xf>
    <xf numFmtId="0" fontId="4" fillId="2" borderId="0" xfId="1" applyFont="1" applyFill="1" applyBorder="1" applyAlignment="1">
      <alignment vertical="center" wrapText="1"/>
    </xf>
    <xf numFmtId="0" fontId="4" fillId="2" borderId="1" xfId="0" applyFont="1" applyFill="1" applyBorder="1"/>
    <xf numFmtId="0" fontId="5" fillId="0" borderId="5" xfId="0" applyFont="1" applyBorder="1" applyAlignment="1">
      <alignment vertical="center" wrapText="1"/>
    </xf>
    <xf numFmtId="0" fontId="4" fillId="2" borderId="4" xfId="1" applyFont="1" applyFill="1" applyBorder="1" applyAlignment="1">
      <alignment vertical="center" wrapText="1"/>
    </xf>
    <xf numFmtId="0" fontId="4" fillId="2" borderId="0" xfId="0" applyFont="1" applyFill="1" applyBorder="1" applyAlignment="1">
      <alignment vertical="center" wrapText="1"/>
    </xf>
    <xf numFmtId="166" fontId="6" fillId="2" borderId="1" xfId="0" applyNumberFormat="1" applyFont="1" applyFill="1" applyBorder="1"/>
  </cellXfs>
  <cellStyles count="2">
    <cellStyle name="Normal" xfId="0" builtinId="0"/>
    <cellStyle name="Normal 4 2" xfId="1" xr:uid="{8EE0150C-9C51-4079-AA26-69B2B7A8F9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47625</xdr:rowOff>
    </xdr:from>
    <xdr:to>
      <xdr:col>1</xdr:col>
      <xdr:colOff>251862</xdr:colOff>
      <xdr:row>4</xdr:row>
      <xdr:rowOff>136207</xdr:rowOff>
    </xdr:to>
    <xdr:pic>
      <xdr:nvPicPr>
        <xdr:cNvPr id="2" name="Imagen 1">
          <a:extLst>
            <a:ext uri="{FF2B5EF4-FFF2-40B4-BE49-F238E27FC236}">
              <a16:creationId xmlns:a16="http://schemas.microsoft.com/office/drawing/2014/main" id="{F8F59D6F-94C4-4301-B301-E60EC8B2B2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80637" cy="869632"/>
        </a:xfrm>
        <a:prstGeom prst="rect">
          <a:avLst/>
        </a:prstGeom>
      </xdr:spPr>
    </xdr:pic>
    <xdr:clientData/>
  </xdr:twoCellAnchor>
  <xdr:oneCellAnchor>
    <xdr:from>
      <xdr:col>1</xdr:col>
      <xdr:colOff>647700</xdr:colOff>
      <xdr:row>148</xdr:row>
      <xdr:rowOff>0</xdr:rowOff>
    </xdr:from>
    <xdr:ext cx="752475" cy="0"/>
    <xdr:pic>
      <xdr:nvPicPr>
        <xdr:cNvPr id="3" name="2 Imagen">
          <a:extLst>
            <a:ext uri="{FF2B5EF4-FFF2-40B4-BE49-F238E27FC236}">
              <a16:creationId xmlns:a16="http://schemas.microsoft.com/office/drawing/2014/main" id="{CAE00946-B11D-4800-86DE-0C8E38377FD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66975" y="2224849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148</xdr:row>
      <xdr:rowOff>0</xdr:rowOff>
    </xdr:from>
    <xdr:ext cx="752475" cy="0"/>
    <xdr:pic>
      <xdr:nvPicPr>
        <xdr:cNvPr id="4" name="2 Imagen">
          <a:extLst>
            <a:ext uri="{FF2B5EF4-FFF2-40B4-BE49-F238E27FC236}">
              <a16:creationId xmlns:a16="http://schemas.microsoft.com/office/drawing/2014/main" id="{3A6CDF58-C366-46DC-9955-A4DC27594FD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66975" y="2224849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148</xdr:row>
      <xdr:rowOff>0</xdr:rowOff>
    </xdr:from>
    <xdr:ext cx="752475" cy="0"/>
    <xdr:pic>
      <xdr:nvPicPr>
        <xdr:cNvPr id="5" name="2 Imagen">
          <a:extLst>
            <a:ext uri="{FF2B5EF4-FFF2-40B4-BE49-F238E27FC236}">
              <a16:creationId xmlns:a16="http://schemas.microsoft.com/office/drawing/2014/main" id="{25160560-93BD-41F5-B427-EAA737D413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66975" y="2224849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148</xdr:row>
      <xdr:rowOff>0</xdr:rowOff>
    </xdr:from>
    <xdr:ext cx="752475" cy="0"/>
    <xdr:pic>
      <xdr:nvPicPr>
        <xdr:cNvPr id="6" name="2 Imagen">
          <a:extLst>
            <a:ext uri="{FF2B5EF4-FFF2-40B4-BE49-F238E27FC236}">
              <a16:creationId xmlns:a16="http://schemas.microsoft.com/office/drawing/2014/main" id="{F24BB2D4-8619-4959-B638-0AE93FFBDDC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66975" y="2224849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148</xdr:row>
      <xdr:rowOff>0</xdr:rowOff>
    </xdr:from>
    <xdr:ext cx="752475" cy="0"/>
    <xdr:pic>
      <xdr:nvPicPr>
        <xdr:cNvPr id="7" name="2 Imagen">
          <a:extLst>
            <a:ext uri="{FF2B5EF4-FFF2-40B4-BE49-F238E27FC236}">
              <a16:creationId xmlns:a16="http://schemas.microsoft.com/office/drawing/2014/main" id="{983B806C-49A1-4EE8-8A93-09E588CBF4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66975" y="2224849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148</xdr:row>
      <xdr:rowOff>0</xdr:rowOff>
    </xdr:from>
    <xdr:ext cx="752475" cy="0"/>
    <xdr:pic>
      <xdr:nvPicPr>
        <xdr:cNvPr id="8" name="2 Imagen">
          <a:extLst>
            <a:ext uri="{FF2B5EF4-FFF2-40B4-BE49-F238E27FC236}">
              <a16:creationId xmlns:a16="http://schemas.microsoft.com/office/drawing/2014/main" id="{B1B47BF3-86C4-4A94-9960-867D4A74BF6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66975" y="2224849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148</xdr:row>
      <xdr:rowOff>0</xdr:rowOff>
    </xdr:from>
    <xdr:ext cx="752475" cy="0"/>
    <xdr:pic>
      <xdr:nvPicPr>
        <xdr:cNvPr id="9" name="2 Imagen">
          <a:extLst>
            <a:ext uri="{FF2B5EF4-FFF2-40B4-BE49-F238E27FC236}">
              <a16:creationId xmlns:a16="http://schemas.microsoft.com/office/drawing/2014/main" id="{9AE4C022-CAE4-4E2A-9E37-A214698D1D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66975" y="2224849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148</xdr:row>
      <xdr:rowOff>0</xdr:rowOff>
    </xdr:from>
    <xdr:ext cx="752475" cy="0"/>
    <xdr:pic>
      <xdr:nvPicPr>
        <xdr:cNvPr id="10" name="2 Imagen">
          <a:extLst>
            <a:ext uri="{FF2B5EF4-FFF2-40B4-BE49-F238E27FC236}">
              <a16:creationId xmlns:a16="http://schemas.microsoft.com/office/drawing/2014/main" id="{111C76B0-B8A9-44B3-B190-380E353020A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66975" y="2224849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148</xdr:row>
      <xdr:rowOff>0</xdr:rowOff>
    </xdr:from>
    <xdr:ext cx="752475" cy="0"/>
    <xdr:pic>
      <xdr:nvPicPr>
        <xdr:cNvPr id="11" name="2 Imagen">
          <a:extLst>
            <a:ext uri="{FF2B5EF4-FFF2-40B4-BE49-F238E27FC236}">
              <a16:creationId xmlns:a16="http://schemas.microsoft.com/office/drawing/2014/main" id="{91F202F5-7CDB-41E8-85C9-48C62ACCDC4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66975" y="2224849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148</xdr:row>
      <xdr:rowOff>0</xdr:rowOff>
    </xdr:from>
    <xdr:ext cx="752475" cy="0"/>
    <xdr:pic>
      <xdr:nvPicPr>
        <xdr:cNvPr id="12" name="2 Imagen">
          <a:extLst>
            <a:ext uri="{FF2B5EF4-FFF2-40B4-BE49-F238E27FC236}">
              <a16:creationId xmlns:a16="http://schemas.microsoft.com/office/drawing/2014/main" id="{C71FBF84-9846-4158-8ADC-CAAC53CA5E1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66975" y="2224849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148</xdr:row>
      <xdr:rowOff>0</xdr:rowOff>
    </xdr:from>
    <xdr:ext cx="752475" cy="0"/>
    <xdr:pic>
      <xdr:nvPicPr>
        <xdr:cNvPr id="13" name="2 Imagen">
          <a:extLst>
            <a:ext uri="{FF2B5EF4-FFF2-40B4-BE49-F238E27FC236}">
              <a16:creationId xmlns:a16="http://schemas.microsoft.com/office/drawing/2014/main" id="{85849D1B-505B-446A-9129-C04329E4CFA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66975" y="2224849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Incfssrv01\uso_interno\D_PLANIFICACION_Y_DESARROLLO\Planes,%20Programas%20y%20Proyectos\POA\POA%202026\POA%20Est&#225;ndar%20CEAS%20Regionales,%20Especializados%20y%20Referencia%202026%20(version%201).xlsx" TargetMode="External"/><Relationship Id="rId1" Type="http://schemas.openxmlformats.org/officeDocument/2006/relationships/externalLinkPath" Target="file:///\\Incfssrv01\uso_interno\D_PLANIFICACION_Y_DESARROLLO\Planes,%20Programas%20y%20Proyectos\POA\POA%202026\POA%20Est&#225;ndar%20CEAS%20Regionales,%20Especializados%20y%20Referencia%202026%20(version%20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Incfssrv01\uso_interno\D_PLANIFICACION_Y_DESARROLLO\Planes,%20Programas%20y%20Proyectos\POA\POA%202026\POA%202026%20INCART%20-%20Instituto%20Nacional%20Del%20C&#225;ncer%20Rosa%20Emilia%20De%20Tavares-Definitivo.xlsx" TargetMode="External"/><Relationship Id="rId1" Type="http://schemas.openxmlformats.org/officeDocument/2006/relationships/externalLinkPath" Target="file:///\\Incfssrv01\uso_interno\D_PLANIFICACION_Y_DESARROLLO\Planes,%20Programas%20y%20Proyectos\POA\POA%202026\POA%202026%20INCART%20-%20Instituto%20Nacional%20Del%20C&#225;ncer%20Rosa%20Emilia%20De%20Tavares-Definitiv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PNE1"/>
      <sheetName val="PPNE2"/>
      <sheetName val="Sheet1"/>
      <sheetName val="PPNE2.1"/>
      <sheetName val="PPNE3"/>
      <sheetName val="PPNE4"/>
      <sheetName val="PPNE5"/>
      <sheetName val="Insumos"/>
    </sheetNames>
    <sheetDataSet>
      <sheetData sheetId="0">
        <row r="1">
          <cell r="B1" t="str">
            <v>Plan Operativo Anual</v>
          </cell>
        </row>
        <row r="5">
          <cell r="C5">
            <v>2026</v>
          </cell>
        </row>
      </sheetData>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PNE1"/>
      <sheetName val="Sheet1"/>
      <sheetName val="PPNE2"/>
      <sheetName val="PPNE2.1"/>
      <sheetName val="PPNE3"/>
      <sheetName val="PPNE4"/>
      <sheetName val="PPNE5"/>
      <sheetName val="Insumo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2EF8C-15F0-4081-B486-3DD56D2928C2}">
  <sheetPr>
    <pageSetUpPr fitToPage="1"/>
  </sheetPr>
  <dimension ref="A1:CC325"/>
  <sheetViews>
    <sheetView showGridLines="0" tabSelected="1" topLeftCell="A39" zoomScale="120" zoomScaleNormal="120" workbookViewId="0">
      <selection sqref="A1:X149"/>
    </sheetView>
  </sheetViews>
  <sheetFormatPr baseColWidth="10" defaultColWidth="9.140625" defaultRowHeight="15" x14ac:dyDescent="0.25"/>
  <cols>
    <col min="1" max="1" width="27.28515625" style="62" customWidth="1"/>
    <col min="2" max="2" width="28" style="62" customWidth="1"/>
    <col min="3" max="3" width="10.85546875" style="62" bestFit="1" customWidth="1"/>
    <col min="4" max="4" width="31.5703125" style="62" customWidth="1"/>
    <col min="5" max="10" width="6.28515625" style="62" hidden="1" customWidth="1"/>
    <col min="11" max="12" width="6.28515625" style="2" hidden="1" customWidth="1"/>
    <col min="13" max="16" width="6.28515625" style="3" hidden="1" customWidth="1"/>
    <col min="17" max="17" width="10.5703125" style="4" bestFit="1" customWidth="1"/>
    <col min="18" max="18" width="21.85546875" style="3" hidden="1" customWidth="1"/>
    <col min="19" max="19" width="16" style="3" hidden="1" customWidth="1"/>
    <col min="20" max="20" width="15.7109375" style="3" hidden="1" customWidth="1"/>
    <col min="21" max="21" width="31.5703125" style="3" hidden="1" customWidth="1"/>
    <col min="22" max="22" width="19.42578125" style="5" bestFit="1" customWidth="1"/>
    <col min="23" max="23" width="23.140625" style="6" bestFit="1" customWidth="1"/>
    <col min="24" max="24" width="11.28515625" style="3" customWidth="1"/>
    <col min="25" max="81" width="9.140625" style="3"/>
    <col min="82" max="16384" width="9.140625" style="62"/>
  </cols>
  <sheetData>
    <row r="1" spans="1:29" s="3" customFormat="1" ht="15.75" x14ac:dyDescent="0.25">
      <c r="A1" s="1" t="str">
        <f>+[1]PPNE1!$B$1</f>
        <v>Plan Operativo Anual</v>
      </c>
      <c r="B1" s="1"/>
      <c r="C1" s="1"/>
      <c r="D1" s="1"/>
      <c r="E1" s="1"/>
      <c r="F1" s="1"/>
      <c r="G1" s="1"/>
      <c r="H1" s="1"/>
      <c r="I1" s="1"/>
      <c r="J1" s="1"/>
      <c r="K1" s="2"/>
      <c r="L1" s="2"/>
      <c r="Q1" s="4"/>
      <c r="V1" s="5"/>
      <c r="W1" s="64"/>
    </row>
    <row r="2" spans="1:29" s="3" customFormat="1" ht="15.75" x14ac:dyDescent="0.25">
      <c r="A2" s="1" t="s">
        <v>0</v>
      </c>
      <c r="B2" s="1"/>
      <c r="C2" s="1"/>
      <c r="D2" s="1"/>
      <c r="E2" s="1"/>
      <c r="F2" s="1"/>
      <c r="G2" s="1"/>
      <c r="H2" s="1"/>
      <c r="I2" s="1"/>
      <c r="J2" s="1"/>
      <c r="K2" s="2"/>
      <c r="L2" s="2"/>
      <c r="Q2" s="4"/>
      <c r="V2" s="5"/>
      <c r="W2" s="64"/>
    </row>
    <row r="3" spans="1:29" s="3" customFormat="1" x14ac:dyDescent="0.25">
      <c r="A3" s="7" t="s">
        <v>1</v>
      </c>
      <c r="B3" s="7"/>
      <c r="C3" s="7"/>
      <c r="D3" s="7"/>
      <c r="E3" s="7"/>
      <c r="F3" s="7"/>
      <c r="G3" s="7"/>
      <c r="H3" s="7"/>
      <c r="I3" s="7"/>
      <c r="J3" s="7"/>
      <c r="K3" s="8" t="s">
        <v>2</v>
      </c>
      <c r="L3" s="2"/>
      <c r="Q3" s="4"/>
      <c r="V3" s="5"/>
      <c r="W3" s="64"/>
    </row>
    <row r="4" spans="1:29" s="3" customFormat="1" x14ac:dyDescent="0.25">
      <c r="A4" s="9" t="s">
        <v>3</v>
      </c>
      <c r="B4" s="9"/>
      <c r="C4" s="9"/>
      <c r="D4" s="9"/>
      <c r="E4" s="9"/>
      <c r="F4" s="9"/>
      <c r="G4" s="9"/>
      <c r="H4" s="9"/>
      <c r="I4" s="9"/>
      <c r="J4" s="9"/>
      <c r="K4" s="8" t="s">
        <v>4</v>
      </c>
      <c r="L4" s="2"/>
      <c r="Q4" s="4"/>
      <c r="V4" s="5"/>
      <c r="W4" s="64"/>
    </row>
    <row r="5" spans="1:29" s="3" customFormat="1" x14ac:dyDescent="0.25">
      <c r="A5" s="9">
        <f>[1]PPNE1!$C$5</f>
        <v>2026</v>
      </c>
      <c r="B5" s="9"/>
      <c r="C5" s="9"/>
      <c r="D5" s="9"/>
      <c r="E5" s="9"/>
      <c r="F5" s="9"/>
      <c r="G5" s="9"/>
      <c r="H5" s="9"/>
      <c r="I5" s="9"/>
      <c r="J5" s="9"/>
      <c r="K5" s="8" t="s">
        <v>5</v>
      </c>
      <c r="L5" s="10"/>
      <c r="Q5" s="4"/>
      <c r="V5" s="5"/>
      <c r="W5" s="64"/>
    </row>
    <row r="6" spans="1:29" x14ac:dyDescent="0.25">
      <c r="A6" s="11" t="s">
        <v>6</v>
      </c>
      <c r="B6" s="12"/>
      <c r="C6" s="12"/>
      <c r="D6" s="12"/>
      <c r="E6" s="12"/>
      <c r="F6" s="12"/>
      <c r="G6" s="12"/>
      <c r="H6" s="12"/>
      <c r="I6" s="12"/>
      <c r="J6" s="12"/>
      <c r="K6" s="8" t="s">
        <v>7</v>
      </c>
      <c r="W6" s="64"/>
    </row>
    <row r="7" spans="1:29" s="3" customFormat="1" x14ac:dyDescent="0.25">
      <c r="A7" s="13" t="s">
        <v>8</v>
      </c>
      <c r="B7" s="14" t="s">
        <v>9</v>
      </c>
      <c r="C7" s="14"/>
      <c r="D7" s="14"/>
      <c r="E7" s="14"/>
      <c r="F7" s="14"/>
      <c r="G7" s="14"/>
      <c r="H7" s="14"/>
      <c r="I7" s="14"/>
      <c r="J7" s="14"/>
      <c r="K7" s="2"/>
      <c r="L7" s="10"/>
      <c r="Q7" s="4"/>
      <c r="V7" s="5"/>
      <c r="W7" s="64"/>
    </row>
    <row r="8" spans="1:29" s="16" customFormat="1" ht="25.5" x14ac:dyDescent="0.25">
      <c r="A8" s="15" t="s">
        <v>10</v>
      </c>
      <c r="B8" s="15" t="s">
        <v>11</v>
      </c>
      <c r="C8" s="15" t="s">
        <v>12</v>
      </c>
      <c r="D8" s="15" t="s">
        <v>13</v>
      </c>
      <c r="E8" s="15" t="s">
        <v>14</v>
      </c>
      <c r="F8" s="15" t="s">
        <v>15</v>
      </c>
      <c r="G8" s="15" t="s">
        <v>16</v>
      </c>
      <c r="H8" s="15" t="s">
        <v>17</v>
      </c>
      <c r="I8" s="15" t="s">
        <v>18</v>
      </c>
      <c r="J8" s="15" t="s">
        <v>19</v>
      </c>
      <c r="K8" s="15" t="s">
        <v>20</v>
      </c>
      <c r="L8" s="15" t="s">
        <v>21</v>
      </c>
      <c r="M8" s="15" t="s">
        <v>22</v>
      </c>
      <c r="N8" s="15" t="s">
        <v>23</v>
      </c>
      <c r="O8" s="15" t="s">
        <v>24</v>
      </c>
      <c r="P8" s="15" t="s">
        <v>25</v>
      </c>
      <c r="Q8" s="15" t="s">
        <v>26</v>
      </c>
      <c r="R8" s="15" t="s">
        <v>27</v>
      </c>
      <c r="S8" s="15" t="s">
        <v>28</v>
      </c>
      <c r="T8" s="15" t="s">
        <v>29</v>
      </c>
      <c r="U8" s="15" t="s">
        <v>30</v>
      </c>
      <c r="V8" s="15" t="s">
        <v>31</v>
      </c>
      <c r="W8" s="63" t="s">
        <v>32</v>
      </c>
      <c r="X8" s="15" t="s">
        <v>495</v>
      </c>
      <c r="AC8" s="17"/>
    </row>
    <row r="9" spans="1:29" s="17" customFormat="1" ht="153" x14ac:dyDescent="0.2">
      <c r="A9" s="18" t="s">
        <v>33</v>
      </c>
      <c r="B9" s="19" t="s">
        <v>34</v>
      </c>
      <c r="C9" s="19" t="s">
        <v>35</v>
      </c>
      <c r="D9" s="20" t="s">
        <v>36</v>
      </c>
      <c r="E9" s="21"/>
      <c r="F9" s="21"/>
      <c r="G9" s="21"/>
      <c r="H9" s="21"/>
      <c r="I9" s="21"/>
      <c r="J9" s="21">
        <v>1</v>
      </c>
      <c r="K9" s="21"/>
      <c r="L9" s="21"/>
      <c r="M9" s="21"/>
      <c r="N9" s="21"/>
      <c r="O9" s="21"/>
      <c r="P9" s="21">
        <v>1</v>
      </c>
      <c r="Q9" s="22">
        <f t="shared" ref="Q9:Q72" si="0">SUM(E9:P9)</f>
        <v>2</v>
      </c>
      <c r="R9" s="23" t="s">
        <v>37</v>
      </c>
      <c r="S9" s="18" t="s">
        <v>38</v>
      </c>
      <c r="T9" s="18"/>
      <c r="U9" s="19"/>
      <c r="V9" s="24" t="s">
        <v>39</v>
      </c>
      <c r="W9" s="25" t="s">
        <v>40</v>
      </c>
      <c r="X9" s="69">
        <v>3000</v>
      </c>
    </row>
    <row r="10" spans="1:29" s="17" customFormat="1" ht="167.25" customHeight="1" x14ac:dyDescent="0.2">
      <c r="A10" s="18" t="s">
        <v>33</v>
      </c>
      <c r="B10" s="19" t="s">
        <v>34</v>
      </c>
      <c r="C10" s="19" t="s">
        <v>41</v>
      </c>
      <c r="D10" s="20" t="s">
        <v>42</v>
      </c>
      <c r="E10" s="26"/>
      <c r="F10" s="26"/>
      <c r="G10" s="26">
        <v>1</v>
      </c>
      <c r="H10" s="26"/>
      <c r="I10" s="26"/>
      <c r="J10" s="26">
        <v>1</v>
      </c>
      <c r="K10" s="26"/>
      <c r="L10" s="26"/>
      <c r="M10" s="26">
        <v>1</v>
      </c>
      <c r="N10" s="26"/>
      <c r="O10" s="26"/>
      <c r="P10" s="26">
        <v>1</v>
      </c>
      <c r="Q10" s="22">
        <f t="shared" si="0"/>
        <v>4</v>
      </c>
      <c r="R10" s="18" t="s">
        <v>43</v>
      </c>
      <c r="S10" s="18"/>
      <c r="T10" s="18"/>
      <c r="U10" s="19"/>
      <c r="V10" s="24" t="s">
        <v>39</v>
      </c>
      <c r="W10" s="25" t="s">
        <v>40</v>
      </c>
      <c r="X10" s="69">
        <v>1000</v>
      </c>
    </row>
    <row r="11" spans="1:29" s="17" customFormat="1" ht="114.75" x14ac:dyDescent="0.2">
      <c r="A11" s="18" t="s">
        <v>44</v>
      </c>
      <c r="B11" s="19" t="s">
        <v>45</v>
      </c>
      <c r="C11" s="19" t="s">
        <v>46</v>
      </c>
      <c r="D11" s="20" t="s">
        <v>47</v>
      </c>
      <c r="E11" s="27"/>
      <c r="F11" s="27"/>
      <c r="G11" s="27">
        <v>1</v>
      </c>
      <c r="H11" s="27"/>
      <c r="I11" s="27"/>
      <c r="J11" s="27">
        <v>1</v>
      </c>
      <c r="K11" s="27"/>
      <c r="L11" s="27"/>
      <c r="M11" s="27">
        <v>1</v>
      </c>
      <c r="N11" s="27"/>
      <c r="O11" s="27"/>
      <c r="P11" s="27">
        <v>1</v>
      </c>
      <c r="Q11" s="22">
        <f t="shared" si="0"/>
        <v>4</v>
      </c>
      <c r="R11" s="18" t="s">
        <v>37</v>
      </c>
      <c r="S11" s="18"/>
      <c r="T11" s="18"/>
      <c r="U11" s="18" t="s">
        <v>48</v>
      </c>
      <c r="V11" s="24" t="s">
        <v>39</v>
      </c>
      <c r="W11" s="25" t="s">
        <v>49</v>
      </c>
      <c r="X11" s="69">
        <v>2500</v>
      </c>
    </row>
    <row r="12" spans="1:29" s="17" customFormat="1" ht="195.75" customHeight="1" x14ac:dyDescent="0.2">
      <c r="A12" s="18" t="s">
        <v>50</v>
      </c>
      <c r="B12" s="19" t="s">
        <v>51</v>
      </c>
      <c r="C12" s="19" t="s">
        <v>52</v>
      </c>
      <c r="D12" s="20" t="s">
        <v>53</v>
      </c>
      <c r="E12" s="26">
        <v>1</v>
      </c>
      <c r="F12" s="26">
        <v>1</v>
      </c>
      <c r="G12" s="26">
        <v>1</v>
      </c>
      <c r="H12" s="26">
        <v>1</v>
      </c>
      <c r="I12" s="26">
        <v>1</v>
      </c>
      <c r="J12" s="26">
        <v>1</v>
      </c>
      <c r="K12" s="26">
        <v>1</v>
      </c>
      <c r="L12" s="26">
        <v>1</v>
      </c>
      <c r="M12" s="26">
        <v>1</v>
      </c>
      <c r="N12" s="26">
        <v>1</v>
      </c>
      <c r="O12" s="26">
        <v>1</v>
      </c>
      <c r="P12" s="26">
        <v>1</v>
      </c>
      <c r="Q12" s="22">
        <f t="shared" si="0"/>
        <v>12</v>
      </c>
      <c r="R12" s="28" t="s">
        <v>54</v>
      </c>
      <c r="S12" s="18"/>
      <c r="T12" s="18"/>
      <c r="U12" s="19"/>
      <c r="V12" s="29" t="s">
        <v>55</v>
      </c>
      <c r="W12" s="30" t="s">
        <v>56</v>
      </c>
      <c r="X12" s="69">
        <v>2000</v>
      </c>
    </row>
    <row r="13" spans="1:29" s="17" customFormat="1" ht="83.25" customHeight="1" x14ac:dyDescent="0.2">
      <c r="A13" s="18" t="s">
        <v>50</v>
      </c>
      <c r="B13" s="19" t="s">
        <v>51</v>
      </c>
      <c r="C13" s="19" t="s">
        <v>57</v>
      </c>
      <c r="D13" s="20" t="s">
        <v>58</v>
      </c>
      <c r="E13" s="27">
        <v>1</v>
      </c>
      <c r="F13" s="27"/>
      <c r="G13" s="27"/>
      <c r="H13" s="27"/>
      <c r="I13" s="27"/>
      <c r="J13" s="27"/>
      <c r="K13" s="27"/>
      <c r="L13" s="27"/>
      <c r="M13" s="27"/>
      <c r="N13" s="27"/>
      <c r="O13" s="27"/>
      <c r="P13" s="27"/>
      <c r="Q13" s="22">
        <f t="shared" si="0"/>
        <v>1</v>
      </c>
      <c r="R13" s="31" t="s">
        <v>59</v>
      </c>
      <c r="S13" s="18"/>
      <c r="T13" s="18"/>
      <c r="U13" s="18"/>
      <c r="V13" s="29" t="s">
        <v>55</v>
      </c>
      <c r="W13" s="30" t="s">
        <v>56</v>
      </c>
      <c r="X13" s="69">
        <v>1000</v>
      </c>
    </row>
    <row r="14" spans="1:29" s="17" customFormat="1" ht="237.75" customHeight="1" x14ac:dyDescent="0.2">
      <c r="A14" s="18" t="s">
        <v>50</v>
      </c>
      <c r="B14" s="19" t="s">
        <v>51</v>
      </c>
      <c r="C14" s="19" t="s">
        <v>60</v>
      </c>
      <c r="D14" s="20" t="s">
        <v>61</v>
      </c>
      <c r="E14" s="26"/>
      <c r="F14" s="26">
        <v>1</v>
      </c>
      <c r="G14" s="26"/>
      <c r="H14" s="26"/>
      <c r="I14" s="26">
        <v>1</v>
      </c>
      <c r="J14" s="26"/>
      <c r="K14" s="26"/>
      <c r="L14" s="26">
        <v>1</v>
      </c>
      <c r="M14" s="26"/>
      <c r="N14" s="26"/>
      <c r="O14" s="26">
        <v>1</v>
      </c>
      <c r="P14" s="26"/>
      <c r="Q14" s="22">
        <f t="shared" si="0"/>
        <v>4</v>
      </c>
      <c r="R14" s="31" t="s">
        <v>43</v>
      </c>
      <c r="S14" s="18"/>
      <c r="T14" s="18"/>
      <c r="U14" s="19"/>
      <c r="V14" s="29" t="s">
        <v>55</v>
      </c>
      <c r="W14" s="30" t="s">
        <v>56</v>
      </c>
      <c r="X14" s="69">
        <v>2000</v>
      </c>
    </row>
    <row r="15" spans="1:29" s="17" customFormat="1" ht="233.25" customHeight="1" x14ac:dyDescent="0.2">
      <c r="A15" s="18" t="s">
        <v>50</v>
      </c>
      <c r="B15" s="19" t="s">
        <v>51</v>
      </c>
      <c r="C15" s="19" t="s">
        <v>62</v>
      </c>
      <c r="D15" s="20" t="s">
        <v>63</v>
      </c>
      <c r="E15" s="27">
        <v>1</v>
      </c>
      <c r="F15" s="27">
        <v>1</v>
      </c>
      <c r="G15" s="27">
        <v>1</v>
      </c>
      <c r="H15" s="27">
        <v>1</v>
      </c>
      <c r="I15" s="27">
        <v>1</v>
      </c>
      <c r="J15" s="27">
        <v>1</v>
      </c>
      <c r="K15" s="27">
        <v>1</v>
      </c>
      <c r="L15" s="27">
        <v>1</v>
      </c>
      <c r="M15" s="27">
        <v>1</v>
      </c>
      <c r="N15" s="27">
        <v>1</v>
      </c>
      <c r="O15" s="27">
        <v>1</v>
      </c>
      <c r="P15" s="27">
        <v>1</v>
      </c>
      <c r="Q15" s="22">
        <f t="shared" si="0"/>
        <v>12</v>
      </c>
      <c r="R15" s="31" t="s">
        <v>43</v>
      </c>
      <c r="S15" s="18"/>
      <c r="T15" s="18"/>
      <c r="U15" s="18"/>
      <c r="V15" s="29" t="s">
        <v>55</v>
      </c>
      <c r="W15" s="30" t="s">
        <v>56</v>
      </c>
      <c r="X15" s="69">
        <v>1000</v>
      </c>
    </row>
    <row r="16" spans="1:29" s="17" customFormat="1" ht="181.5" customHeight="1" x14ac:dyDescent="0.2">
      <c r="A16" s="18" t="s">
        <v>50</v>
      </c>
      <c r="B16" s="19" t="s">
        <v>51</v>
      </c>
      <c r="C16" s="19" t="s">
        <v>64</v>
      </c>
      <c r="D16" s="20" t="s">
        <v>65</v>
      </c>
      <c r="E16" s="26">
        <v>1</v>
      </c>
      <c r="F16" s="26">
        <v>1</v>
      </c>
      <c r="G16" s="26">
        <v>1</v>
      </c>
      <c r="H16" s="26">
        <v>1</v>
      </c>
      <c r="I16" s="26">
        <v>1</v>
      </c>
      <c r="J16" s="26">
        <v>1</v>
      </c>
      <c r="K16" s="26">
        <v>1</v>
      </c>
      <c r="L16" s="26">
        <v>1</v>
      </c>
      <c r="M16" s="26">
        <v>1</v>
      </c>
      <c r="N16" s="26">
        <v>1</v>
      </c>
      <c r="O16" s="26">
        <v>1</v>
      </c>
      <c r="P16" s="26">
        <v>1</v>
      </c>
      <c r="Q16" s="22">
        <f t="shared" si="0"/>
        <v>12</v>
      </c>
      <c r="R16" s="31" t="s">
        <v>43</v>
      </c>
      <c r="S16" s="18"/>
      <c r="T16" s="18"/>
      <c r="U16" s="19" t="s">
        <v>66</v>
      </c>
      <c r="V16" s="29" t="s">
        <v>55</v>
      </c>
      <c r="W16" s="30" t="s">
        <v>56</v>
      </c>
      <c r="X16" s="69">
        <v>1000</v>
      </c>
    </row>
    <row r="17" spans="1:24" s="17" customFormat="1" ht="89.25" x14ac:dyDescent="0.2">
      <c r="A17" s="18" t="s">
        <v>50</v>
      </c>
      <c r="B17" s="19" t="s">
        <v>51</v>
      </c>
      <c r="C17" s="19" t="s">
        <v>67</v>
      </c>
      <c r="D17" s="20" t="s">
        <v>68</v>
      </c>
      <c r="E17" s="27"/>
      <c r="F17" s="27"/>
      <c r="G17" s="27">
        <v>1</v>
      </c>
      <c r="H17" s="27"/>
      <c r="I17" s="27"/>
      <c r="J17" s="27">
        <v>1</v>
      </c>
      <c r="K17" s="27"/>
      <c r="L17" s="27"/>
      <c r="M17" s="27">
        <v>1</v>
      </c>
      <c r="N17" s="27"/>
      <c r="O17" s="27"/>
      <c r="P17" s="27">
        <v>1</v>
      </c>
      <c r="Q17" s="22">
        <f t="shared" si="0"/>
        <v>4</v>
      </c>
      <c r="R17" s="31" t="s">
        <v>43</v>
      </c>
      <c r="S17" s="18"/>
      <c r="T17" s="18"/>
      <c r="U17" s="18" t="s">
        <v>69</v>
      </c>
      <c r="V17" s="29" t="s">
        <v>55</v>
      </c>
      <c r="W17" s="30" t="s">
        <v>56</v>
      </c>
      <c r="X17" s="69">
        <v>1000</v>
      </c>
    </row>
    <row r="18" spans="1:24" s="17" customFormat="1" ht="58.5" customHeight="1" x14ac:dyDescent="0.2">
      <c r="A18" s="32" t="s">
        <v>70</v>
      </c>
      <c r="B18" s="32" t="s">
        <v>71</v>
      </c>
      <c r="C18" s="33" t="s">
        <v>72</v>
      </c>
      <c r="D18" s="20" t="s">
        <v>73</v>
      </c>
      <c r="E18" s="32"/>
      <c r="F18" s="32"/>
      <c r="G18" s="32"/>
      <c r="H18" s="32">
        <v>1</v>
      </c>
      <c r="I18" s="32"/>
      <c r="J18" s="32"/>
      <c r="K18" s="32"/>
      <c r="L18" s="32">
        <v>1</v>
      </c>
      <c r="M18" s="32"/>
      <c r="N18" s="32"/>
      <c r="O18" s="32"/>
      <c r="P18" s="32"/>
      <c r="Q18" s="34">
        <f t="shared" si="0"/>
        <v>2</v>
      </c>
      <c r="R18" s="18"/>
      <c r="S18" s="18"/>
      <c r="T18" s="18"/>
      <c r="U18" s="18"/>
      <c r="V18" s="35" t="s">
        <v>74</v>
      </c>
      <c r="W18" s="36" t="s">
        <v>75</v>
      </c>
      <c r="X18" s="69">
        <v>900</v>
      </c>
    </row>
    <row r="19" spans="1:24" s="17" customFormat="1" ht="378" customHeight="1" x14ac:dyDescent="0.2">
      <c r="A19" s="18" t="s">
        <v>76</v>
      </c>
      <c r="B19" s="18" t="s">
        <v>77</v>
      </c>
      <c r="C19" s="18" t="s">
        <v>78</v>
      </c>
      <c r="D19" s="20" t="s">
        <v>79</v>
      </c>
      <c r="E19" s="20">
        <v>1</v>
      </c>
      <c r="F19" s="20">
        <v>1</v>
      </c>
      <c r="G19" s="20">
        <v>1</v>
      </c>
      <c r="H19" s="20"/>
      <c r="I19" s="20">
        <v>1</v>
      </c>
      <c r="J19" s="20">
        <v>1</v>
      </c>
      <c r="K19" s="20">
        <v>1</v>
      </c>
      <c r="L19" s="20"/>
      <c r="M19" s="37">
        <v>1</v>
      </c>
      <c r="N19" s="37">
        <v>1</v>
      </c>
      <c r="O19" s="37">
        <v>1</v>
      </c>
      <c r="P19" s="37"/>
      <c r="Q19" s="22">
        <f t="shared" si="0"/>
        <v>9</v>
      </c>
      <c r="R19" s="18" t="s">
        <v>80</v>
      </c>
      <c r="S19" s="18"/>
      <c r="T19" s="18"/>
      <c r="U19" s="18" t="s">
        <v>81</v>
      </c>
      <c r="V19" s="24" t="s">
        <v>82</v>
      </c>
      <c r="W19" s="25" t="s">
        <v>83</v>
      </c>
      <c r="X19" s="69">
        <v>1500</v>
      </c>
    </row>
    <row r="20" spans="1:24" s="17" customFormat="1" ht="228" customHeight="1" x14ac:dyDescent="0.2">
      <c r="A20" s="18" t="s">
        <v>76</v>
      </c>
      <c r="B20" s="18" t="s">
        <v>77</v>
      </c>
      <c r="C20" s="18" t="s">
        <v>84</v>
      </c>
      <c r="D20" s="20" t="s">
        <v>85</v>
      </c>
      <c r="E20" s="20"/>
      <c r="F20" s="20"/>
      <c r="G20" s="20"/>
      <c r="H20" s="20">
        <v>1</v>
      </c>
      <c r="I20" s="20"/>
      <c r="J20" s="20"/>
      <c r="K20" s="20"/>
      <c r="L20" s="20">
        <v>1</v>
      </c>
      <c r="M20" s="37"/>
      <c r="N20" s="37"/>
      <c r="O20" s="37"/>
      <c r="P20" s="37">
        <v>1</v>
      </c>
      <c r="Q20" s="22">
        <f t="shared" si="0"/>
        <v>3</v>
      </c>
      <c r="R20" s="18" t="s">
        <v>86</v>
      </c>
      <c r="S20" s="18"/>
      <c r="T20" s="18"/>
      <c r="U20" s="31" t="s">
        <v>87</v>
      </c>
      <c r="V20" s="24" t="s">
        <v>82</v>
      </c>
      <c r="W20" s="25" t="s">
        <v>82</v>
      </c>
      <c r="X20" s="69">
        <v>1500</v>
      </c>
    </row>
    <row r="21" spans="1:24" s="17" customFormat="1" ht="156.75" customHeight="1" x14ac:dyDescent="0.2">
      <c r="A21" s="18" t="s">
        <v>76</v>
      </c>
      <c r="B21" s="18" t="s">
        <v>77</v>
      </c>
      <c r="C21" s="18" t="s">
        <v>88</v>
      </c>
      <c r="D21" s="20" t="s">
        <v>89</v>
      </c>
      <c r="E21" s="20"/>
      <c r="F21" s="20"/>
      <c r="G21" s="20"/>
      <c r="H21" s="20"/>
      <c r="I21" s="20"/>
      <c r="J21" s="20">
        <v>1</v>
      </c>
      <c r="K21" s="20"/>
      <c r="L21" s="20"/>
      <c r="M21" s="37"/>
      <c r="N21" s="37"/>
      <c r="O21" s="38">
        <v>1</v>
      </c>
      <c r="P21" s="37"/>
      <c r="Q21" s="22">
        <f t="shared" si="0"/>
        <v>2</v>
      </c>
      <c r="R21" s="18" t="s">
        <v>37</v>
      </c>
      <c r="S21" s="18"/>
      <c r="T21" s="18"/>
      <c r="U21" s="31" t="s">
        <v>90</v>
      </c>
      <c r="V21" s="24" t="s">
        <v>82</v>
      </c>
      <c r="W21" s="25" t="s">
        <v>82</v>
      </c>
      <c r="X21" s="69">
        <v>1200</v>
      </c>
    </row>
    <row r="22" spans="1:24" s="17" customFormat="1" ht="210.75" customHeight="1" x14ac:dyDescent="0.2">
      <c r="A22" s="18" t="s">
        <v>76</v>
      </c>
      <c r="B22" s="18" t="s">
        <v>77</v>
      </c>
      <c r="C22" s="18" t="s">
        <v>91</v>
      </c>
      <c r="D22" s="20" t="s">
        <v>92</v>
      </c>
      <c r="E22" s="27"/>
      <c r="F22" s="27"/>
      <c r="G22" s="27"/>
      <c r="H22" s="27">
        <v>1</v>
      </c>
      <c r="I22" s="27"/>
      <c r="J22" s="27"/>
      <c r="K22" s="27"/>
      <c r="L22" s="27"/>
      <c r="M22" s="27"/>
      <c r="N22" s="27"/>
      <c r="O22" s="27"/>
      <c r="P22" s="27"/>
      <c r="Q22" s="22">
        <f t="shared" si="0"/>
        <v>1</v>
      </c>
      <c r="R22" s="18" t="s">
        <v>37</v>
      </c>
      <c r="S22" s="18"/>
      <c r="T22" s="18"/>
      <c r="U22" s="31" t="s">
        <v>93</v>
      </c>
      <c r="V22" s="24" t="s">
        <v>82</v>
      </c>
      <c r="W22" s="25" t="s">
        <v>94</v>
      </c>
      <c r="X22" s="69">
        <v>900</v>
      </c>
    </row>
    <row r="23" spans="1:24" s="17" customFormat="1" ht="217.5" customHeight="1" x14ac:dyDescent="0.2">
      <c r="A23" s="18" t="s">
        <v>76</v>
      </c>
      <c r="B23" s="18" t="s">
        <v>77</v>
      </c>
      <c r="C23" s="18" t="s">
        <v>95</v>
      </c>
      <c r="D23" s="20" t="s">
        <v>96</v>
      </c>
      <c r="E23" s="26">
        <v>1</v>
      </c>
      <c r="F23" s="26"/>
      <c r="G23" s="26"/>
      <c r="H23" s="26"/>
      <c r="I23" s="26"/>
      <c r="J23" s="26"/>
      <c r="K23" s="26">
        <v>1</v>
      </c>
      <c r="L23" s="26"/>
      <c r="M23" s="26"/>
      <c r="N23" s="26"/>
      <c r="O23" s="26"/>
      <c r="P23" s="26"/>
      <c r="Q23" s="22">
        <f t="shared" si="0"/>
        <v>2</v>
      </c>
      <c r="R23" s="18" t="s">
        <v>97</v>
      </c>
      <c r="S23" s="18"/>
      <c r="T23" s="18"/>
      <c r="U23" s="31" t="s">
        <v>98</v>
      </c>
      <c r="V23" s="24" t="s">
        <v>82</v>
      </c>
      <c r="W23" s="25" t="s">
        <v>82</v>
      </c>
      <c r="X23" s="69">
        <v>1500</v>
      </c>
    </row>
    <row r="24" spans="1:24" s="17" customFormat="1" ht="153" x14ac:dyDescent="0.2">
      <c r="A24" s="18" t="s">
        <v>76</v>
      </c>
      <c r="B24" s="18" t="s">
        <v>77</v>
      </c>
      <c r="C24" s="18" t="s">
        <v>99</v>
      </c>
      <c r="D24" s="20" t="s">
        <v>100</v>
      </c>
      <c r="E24" s="27">
        <v>1</v>
      </c>
      <c r="F24" s="27">
        <v>1</v>
      </c>
      <c r="G24" s="27">
        <v>1</v>
      </c>
      <c r="H24" s="27">
        <v>1</v>
      </c>
      <c r="I24" s="27">
        <v>1</v>
      </c>
      <c r="J24" s="27">
        <v>1</v>
      </c>
      <c r="K24" s="27">
        <v>1</v>
      </c>
      <c r="L24" s="27">
        <v>1</v>
      </c>
      <c r="M24" s="27">
        <v>1</v>
      </c>
      <c r="N24" s="27">
        <v>1</v>
      </c>
      <c r="O24" s="27">
        <v>1</v>
      </c>
      <c r="P24" s="27">
        <v>1</v>
      </c>
      <c r="Q24" s="22">
        <f t="shared" si="0"/>
        <v>12</v>
      </c>
      <c r="R24" s="18" t="s">
        <v>101</v>
      </c>
      <c r="S24" s="18"/>
      <c r="T24" s="18"/>
      <c r="U24" s="31" t="s">
        <v>102</v>
      </c>
      <c r="V24" s="24" t="s">
        <v>82</v>
      </c>
      <c r="W24" s="25" t="s">
        <v>82</v>
      </c>
      <c r="X24" s="69">
        <v>600</v>
      </c>
    </row>
    <row r="25" spans="1:24" s="17" customFormat="1" ht="123" customHeight="1" x14ac:dyDescent="0.2">
      <c r="A25" s="18" t="s">
        <v>76</v>
      </c>
      <c r="B25" s="18" t="s">
        <v>77</v>
      </c>
      <c r="C25" s="18" t="s">
        <v>103</v>
      </c>
      <c r="D25" s="20" t="s">
        <v>104</v>
      </c>
      <c r="E25" s="26"/>
      <c r="F25" s="26"/>
      <c r="G25" s="26">
        <v>1</v>
      </c>
      <c r="H25" s="26"/>
      <c r="I25" s="26"/>
      <c r="J25" s="26"/>
      <c r="K25" s="26">
        <v>1</v>
      </c>
      <c r="L25" s="26"/>
      <c r="M25" s="26"/>
      <c r="N25" s="26"/>
      <c r="O25" s="26">
        <v>1</v>
      </c>
      <c r="P25" s="26"/>
      <c r="Q25" s="22">
        <f t="shared" si="0"/>
        <v>3</v>
      </c>
      <c r="R25" s="18" t="s">
        <v>105</v>
      </c>
      <c r="S25" s="18"/>
      <c r="T25" s="18"/>
      <c r="U25" s="31" t="s">
        <v>106</v>
      </c>
      <c r="V25" s="24" t="s">
        <v>82</v>
      </c>
      <c r="W25" s="25" t="s">
        <v>107</v>
      </c>
      <c r="X25" s="69">
        <v>2000</v>
      </c>
    </row>
    <row r="26" spans="1:24" s="17" customFormat="1" ht="153" x14ac:dyDescent="0.2">
      <c r="A26" s="18" t="s">
        <v>76</v>
      </c>
      <c r="B26" s="18" t="s">
        <v>77</v>
      </c>
      <c r="C26" s="18" t="s">
        <v>108</v>
      </c>
      <c r="D26" s="20" t="s">
        <v>109</v>
      </c>
      <c r="E26" s="27"/>
      <c r="F26" s="27">
        <v>1</v>
      </c>
      <c r="G26" s="27"/>
      <c r="H26" s="27"/>
      <c r="I26" s="27"/>
      <c r="J26" s="27"/>
      <c r="K26" s="27"/>
      <c r="L26" s="27"/>
      <c r="M26" s="27"/>
      <c r="N26" s="27"/>
      <c r="O26" s="27"/>
      <c r="P26" s="27"/>
      <c r="Q26" s="22">
        <f t="shared" si="0"/>
        <v>1</v>
      </c>
      <c r="R26" s="18" t="s">
        <v>105</v>
      </c>
      <c r="S26" s="18"/>
      <c r="T26" s="18"/>
      <c r="U26" s="31" t="s">
        <v>110</v>
      </c>
      <c r="V26" s="24" t="s">
        <v>82</v>
      </c>
      <c r="W26" s="25" t="s">
        <v>111</v>
      </c>
      <c r="X26" s="69">
        <v>2000</v>
      </c>
    </row>
    <row r="27" spans="1:24" s="17" customFormat="1" ht="149.25" customHeight="1" x14ac:dyDescent="0.2">
      <c r="A27" s="18" t="s">
        <v>76</v>
      </c>
      <c r="B27" s="18" t="s">
        <v>77</v>
      </c>
      <c r="C27" s="18" t="s">
        <v>112</v>
      </c>
      <c r="D27" s="20" t="s">
        <v>113</v>
      </c>
      <c r="E27" s="26"/>
      <c r="F27" s="26"/>
      <c r="G27" s="26"/>
      <c r="H27" s="26">
        <v>1</v>
      </c>
      <c r="I27" s="26"/>
      <c r="J27" s="26"/>
      <c r="K27" s="26"/>
      <c r="L27" s="26"/>
      <c r="M27" s="26">
        <v>1</v>
      </c>
      <c r="N27" s="26"/>
      <c r="O27" s="26"/>
      <c r="P27" s="26"/>
      <c r="Q27" s="22">
        <f t="shared" si="0"/>
        <v>2</v>
      </c>
      <c r="R27" s="18" t="s">
        <v>105</v>
      </c>
      <c r="S27" s="18"/>
      <c r="T27" s="18"/>
      <c r="U27" s="39" t="s">
        <v>114</v>
      </c>
      <c r="V27" s="24" t="s">
        <v>82</v>
      </c>
      <c r="W27" s="25" t="s">
        <v>111</v>
      </c>
      <c r="X27" s="69">
        <v>2000</v>
      </c>
    </row>
    <row r="28" spans="1:24" s="17" customFormat="1" ht="76.5" x14ac:dyDescent="0.2">
      <c r="A28" s="18" t="s">
        <v>76</v>
      </c>
      <c r="B28" s="18" t="s">
        <v>115</v>
      </c>
      <c r="C28" s="18" t="s">
        <v>116</v>
      </c>
      <c r="D28" s="20" t="s">
        <v>117</v>
      </c>
      <c r="E28" s="20"/>
      <c r="F28" s="20">
        <v>1</v>
      </c>
      <c r="G28" s="20"/>
      <c r="H28" s="20"/>
      <c r="I28" s="20"/>
      <c r="J28" s="20"/>
      <c r="K28" s="20"/>
      <c r="L28" s="20"/>
      <c r="M28" s="37"/>
      <c r="N28" s="37"/>
      <c r="O28" s="37"/>
      <c r="P28" s="37"/>
      <c r="Q28" s="22">
        <f t="shared" si="0"/>
        <v>1</v>
      </c>
      <c r="R28" s="18" t="s">
        <v>118</v>
      </c>
      <c r="S28" s="18"/>
      <c r="T28" s="18"/>
      <c r="U28" s="18" t="s">
        <v>119</v>
      </c>
      <c r="V28" s="24" t="s">
        <v>82</v>
      </c>
      <c r="W28" s="25" t="s">
        <v>120</v>
      </c>
      <c r="X28" s="69">
        <v>600</v>
      </c>
    </row>
    <row r="29" spans="1:24" s="17" customFormat="1" ht="114.75" x14ac:dyDescent="0.2">
      <c r="A29" s="18" t="s">
        <v>76</v>
      </c>
      <c r="B29" s="18" t="s">
        <v>115</v>
      </c>
      <c r="C29" s="18" t="s">
        <v>121</v>
      </c>
      <c r="D29" s="20" t="s">
        <v>122</v>
      </c>
      <c r="E29" s="20"/>
      <c r="F29" s="20"/>
      <c r="G29" s="20">
        <v>1</v>
      </c>
      <c r="H29" s="20"/>
      <c r="I29" s="20"/>
      <c r="J29" s="20"/>
      <c r="K29" s="20"/>
      <c r="L29" s="20"/>
      <c r="M29" s="37"/>
      <c r="N29" s="37"/>
      <c r="O29" s="37"/>
      <c r="P29" s="37"/>
      <c r="Q29" s="22">
        <f t="shared" si="0"/>
        <v>1</v>
      </c>
      <c r="R29" s="18" t="s">
        <v>59</v>
      </c>
      <c r="S29" s="18"/>
      <c r="T29" s="18"/>
      <c r="U29" s="18" t="s">
        <v>123</v>
      </c>
      <c r="V29" s="24" t="s">
        <v>82</v>
      </c>
      <c r="W29" s="25" t="s">
        <v>120</v>
      </c>
      <c r="X29" s="69">
        <v>1500</v>
      </c>
    </row>
    <row r="30" spans="1:24" s="17" customFormat="1" ht="89.25" x14ac:dyDescent="0.2">
      <c r="A30" s="18" t="s">
        <v>76</v>
      </c>
      <c r="B30" s="18" t="s">
        <v>115</v>
      </c>
      <c r="C30" s="18" t="s">
        <v>124</v>
      </c>
      <c r="D30" s="20" t="s">
        <v>125</v>
      </c>
      <c r="E30" s="20"/>
      <c r="F30" s="20"/>
      <c r="G30" s="20"/>
      <c r="H30" s="20"/>
      <c r="I30" s="20"/>
      <c r="J30" s="20"/>
      <c r="K30" s="20"/>
      <c r="L30" s="20">
        <v>1</v>
      </c>
      <c r="M30" s="37"/>
      <c r="N30" s="37"/>
      <c r="O30" s="37"/>
      <c r="P30" s="37"/>
      <c r="Q30" s="22">
        <f t="shared" si="0"/>
        <v>1</v>
      </c>
      <c r="R30" s="18" t="s">
        <v>37</v>
      </c>
      <c r="S30" s="18"/>
      <c r="T30" s="18"/>
      <c r="U30" s="18" t="s">
        <v>126</v>
      </c>
      <c r="V30" s="24" t="s">
        <v>82</v>
      </c>
      <c r="W30" s="25" t="s">
        <v>120</v>
      </c>
      <c r="X30" s="69">
        <v>1500</v>
      </c>
    </row>
    <row r="31" spans="1:24" s="17" customFormat="1" ht="204" x14ac:dyDescent="0.2">
      <c r="A31" s="18" t="s">
        <v>76</v>
      </c>
      <c r="B31" s="18" t="s">
        <v>115</v>
      </c>
      <c r="C31" s="18" t="s">
        <v>127</v>
      </c>
      <c r="D31" s="20" t="s">
        <v>128</v>
      </c>
      <c r="E31" s="20"/>
      <c r="F31" s="20"/>
      <c r="G31" s="20">
        <v>1</v>
      </c>
      <c r="H31" s="20"/>
      <c r="I31" s="20"/>
      <c r="J31" s="20">
        <v>1</v>
      </c>
      <c r="K31" s="20"/>
      <c r="L31" s="20"/>
      <c r="M31" s="37">
        <v>1</v>
      </c>
      <c r="N31" s="37"/>
      <c r="O31" s="37"/>
      <c r="P31" s="37">
        <v>1</v>
      </c>
      <c r="Q31" s="22">
        <f t="shared" si="0"/>
        <v>4</v>
      </c>
      <c r="R31" s="18" t="s">
        <v>129</v>
      </c>
      <c r="S31" s="18"/>
      <c r="T31" s="18"/>
      <c r="U31" s="18" t="s">
        <v>130</v>
      </c>
      <c r="V31" s="24" t="s">
        <v>82</v>
      </c>
      <c r="W31" s="25" t="s">
        <v>131</v>
      </c>
      <c r="X31" s="69">
        <v>2000</v>
      </c>
    </row>
    <row r="32" spans="1:24" s="17" customFormat="1" ht="102.75" customHeight="1" x14ac:dyDescent="0.2">
      <c r="A32" s="18" t="s">
        <v>76</v>
      </c>
      <c r="B32" s="18" t="s">
        <v>115</v>
      </c>
      <c r="C32" s="18" t="s">
        <v>132</v>
      </c>
      <c r="D32" s="20" t="s">
        <v>133</v>
      </c>
      <c r="E32" s="20"/>
      <c r="F32" s="20"/>
      <c r="G32" s="20"/>
      <c r="H32" s="20"/>
      <c r="I32" s="20"/>
      <c r="J32" s="20"/>
      <c r="K32" s="20"/>
      <c r="L32" s="20"/>
      <c r="M32" s="37">
        <v>1</v>
      </c>
      <c r="N32" s="37"/>
      <c r="O32" s="37"/>
      <c r="P32" s="37"/>
      <c r="Q32" s="22">
        <f t="shared" si="0"/>
        <v>1</v>
      </c>
      <c r="R32" s="18" t="s">
        <v>134</v>
      </c>
      <c r="S32" s="18"/>
      <c r="T32" s="18"/>
      <c r="U32" s="18" t="s">
        <v>135</v>
      </c>
      <c r="V32" s="24" t="s">
        <v>82</v>
      </c>
      <c r="W32" s="25" t="s">
        <v>131</v>
      </c>
      <c r="X32" s="69">
        <v>3000</v>
      </c>
    </row>
    <row r="33" spans="1:24" s="17" customFormat="1" ht="76.5" x14ac:dyDescent="0.2">
      <c r="A33" s="18" t="s">
        <v>76</v>
      </c>
      <c r="B33" s="18" t="s">
        <v>115</v>
      </c>
      <c r="C33" s="18" t="s">
        <v>136</v>
      </c>
      <c r="D33" s="20" t="s">
        <v>137</v>
      </c>
      <c r="E33" s="20"/>
      <c r="F33" s="20"/>
      <c r="G33" s="20">
        <v>1</v>
      </c>
      <c r="H33" s="20"/>
      <c r="I33" s="20"/>
      <c r="J33" s="20">
        <v>1</v>
      </c>
      <c r="K33" s="20"/>
      <c r="L33" s="20"/>
      <c r="M33" s="37">
        <v>1</v>
      </c>
      <c r="N33" s="37"/>
      <c r="O33" s="37"/>
      <c r="P33" s="37">
        <v>1</v>
      </c>
      <c r="Q33" s="22">
        <f t="shared" si="0"/>
        <v>4</v>
      </c>
      <c r="R33" s="18" t="s">
        <v>138</v>
      </c>
      <c r="S33" s="18"/>
      <c r="T33" s="18"/>
      <c r="U33" s="18" t="s">
        <v>139</v>
      </c>
      <c r="V33" s="24" t="s">
        <v>82</v>
      </c>
      <c r="W33" s="25" t="s">
        <v>140</v>
      </c>
      <c r="X33" s="69">
        <v>2000</v>
      </c>
    </row>
    <row r="34" spans="1:24" s="17" customFormat="1" ht="76.5" x14ac:dyDescent="0.2">
      <c r="A34" s="18" t="s">
        <v>76</v>
      </c>
      <c r="B34" s="18" t="s">
        <v>115</v>
      </c>
      <c r="C34" s="18" t="s">
        <v>141</v>
      </c>
      <c r="D34" s="20" t="s">
        <v>142</v>
      </c>
      <c r="E34" s="20">
        <v>1</v>
      </c>
      <c r="F34" s="20"/>
      <c r="G34" s="20"/>
      <c r="H34" s="20"/>
      <c r="I34" s="20"/>
      <c r="J34" s="20"/>
      <c r="K34" s="20">
        <v>1</v>
      </c>
      <c r="L34" s="20"/>
      <c r="M34" s="37"/>
      <c r="N34" s="37"/>
      <c r="O34" s="37"/>
      <c r="P34" s="37"/>
      <c r="Q34" s="22">
        <f t="shared" si="0"/>
        <v>2</v>
      </c>
      <c r="R34" s="18" t="s">
        <v>143</v>
      </c>
      <c r="S34" s="18"/>
      <c r="T34" s="18"/>
      <c r="U34" s="18" t="s">
        <v>144</v>
      </c>
      <c r="V34" s="24" t="s">
        <v>82</v>
      </c>
      <c r="W34" s="25" t="s">
        <v>145</v>
      </c>
      <c r="X34" s="69">
        <v>2000</v>
      </c>
    </row>
    <row r="35" spans="1:24" s="17" customFormat="1" ht="76.5" x14ac:dyDescent="0.2">
      <c r="A35" s="18" t="s">
        <v>76</v>
      </c>
      <c r="B35" s="18" t="s">
        <v>115</v>
      </c>
      <c r="C35" s="18" t="s">
        <v>146</v>
      </c>
      <c r="D35" s="20" t="s">
        <v>147</v>
      </c>
      <c r="E35" s="20"/>
      <c r="F35" s="20">
        <v>1</v>
      </c>
      <c r="G35" s="20"/>
      <c r="H35" s="20"/>
      <c r="I35" s="20"/>
      <c r="J35" s="20"/>
      <c r="K35" s="20"/>
      <c r="L35" s="20">
        <v>1</v>
      </c>
      <c r="M35" s="37"/>
      <c r="N35" s="37"/>
      <c r="O35" s="37"/>
      <c r="P35" s="37"/>
      <c r="Q35" s="22">
        <f t="shared" si="0"/>
        <v>2</v>
      </c>
      <c r="R35" s="18" t="s">
        <v>143</v>
      </c>
      <c r="S35" s="18"/>
      <c r="T35" s="18"/>
      <c r="U35" s="18" t="s">
        <v>148</v>
      </c>
      <c r="V35" s="24" t="s">
        <v>82</v>
      </c>
      <c r="W35" s="25" t="s">
        <v>145</v>
      </c>
      <c r="X35" s="69">
        <v>2000</v>
      </c>
    </row>
    <row r="36" spans="1:24" s="17" customFormat="1" ht="123" customHeight="1" x14ac:dyDescent="0.2">
      <c r="A36" s="18" t="s">
        <v>149</v>
      </c>
      <c r="B36" s="19" t="s">
        <v>150</v>
      </c>
      <c r="C36" s="19" t="s">
        <v>151</v>
      </c>
      <c r="D36" s="20" t="s">
        <v>152</v>
      </c>
      <c r="E36" s="26"/>
      <c r="F36" s="26"/>
      <c r="G36" s="26">
        <v>1</v>
      </c>
      <c r="H36" s="26"/>
      <c r="I36" s="26"/>
      <c r="J36" s="26"/>
      <c r="K36" s="26"/>
      <c r="L36" s="26"/>
      <c r="M36" s="26"/>
      <c r="N36" s="26"/>
      <c r="O36" s="26"/>
      <c r="P36" s="26"/>
      <c r="Q36" s="22">
        <f t="shared" si="0"/>
        <v>1</v>
      </c>
      <c r="R36" s="18"/>
      <c r="S36" s="18"/>
      <c r="T36" s="18" t="s">
        <v>153</v>
      </c>
      <c r="U36" s="19"/>
      <c r="V36" s="29" t="s">
        <v>82</v>
      </c>
      <c r="W36" s="30" t="s">
        <v>154</v>
      </c>
      <c r="X36" s="69">
        <v>1500</v>
      </c>
    </row>
    <row r="37" spans="1:24" s="17" customFormat="1" ht="63.75" x14ac:dyDescent="0.2">
      <c r="A37" s="18" t="s">
        <v>149</v>
      </c>
      <c r="B37" s="18" t="s">
        <v>150</v>
      </c>
      <c r="C37" s="18" t="s">
        <v>155</v>
      </c>
      <c r="D37" s="20" t="s">
        <v>156</v>
      </c>
      <c r="E37" s="27"/>
      <c r="F37" s="27"/>
      <c r="G37" s="27"/>
      <c r="H37" s="27">
        <v>1</v>
      </c>
      <c r="I37" s="27"/>
      <c r="J37" s="27"/>
      <c r="K37" s="27"/>
      <c r="L37" s="27"/>
      <c r="M37" s="27"/>
      <c r="N37" s="27"/>
      <c r="O37" s="27"/>
      <c r="P37" s="27"/>
      <c r="Q37" s="22">
        <f t="shared" si="0"/>
        <v>1</v>
      </c>
      <c r="R37" s="18" t="s">
        <v>157</v>
      </c>
      <c r="S37" s="18"/>
      <c r="T37" s="18" t="s">
        <v>158</v>
      </c>
      <c r="U37" s="18"/>
      <c r="V37" s="29" t="s">
        <v>82</v>
      </c>
      <c r="W37" s="30" t="s">
        <v>154</v>
      </c>
      <c r="X37" s="69">
        <v>900</v>
      </c>
    </row>
    <row r="38" spans="1:24" s="17" customFormat="1" ht="63.75" x14ac:dyDescent="0.2">
      <c r="A38" s="18" t="s">
        <v>149</v>
      </c>
      <c r="B38" s="19" t="s">
        <v>150</v>
      </c>
      <c r="C38" s="19" t="s">
        <v>159</v>
      </c>
      <c r="D38" s="20" t="s">
        <v>160</v>
      </c>
      <c r="E38" s="26"/>
      <c r="F38" s="26">
        <v>1</v>
      </c>
      <c r="G38" s="26"/>
      <c r="H38" s="26"/>
      <c r="I38" s="26"/>
      <c r="J38" s="26"/>
      <c r="K38" s="26"/>
      <c r="L38" s="26"/>
      <c r="M38" s="26"/>
      <c r="N38" s="26"/>
      <c r="O38" s="26"/>
      <c r="P38" s="26"/>
      <c r="Q38" s="22">
        <f t="shared" si="0"/>
        <v>1</v>
      </c>
      <c r="R38" s="18"/>
      <c r="S38" s="18"/>
      <c r="T38" s="18" t="s">
        <v>161</v>
      </c>
      <c r="U38" s="19"/>
      <c r="V38" s="29" t="s">
        <v>82</v>
      </c>
      <c r="W38" s="30" t="s">
        <v>154</v>
      </c>
      <c r="X38" s="69">
        <v>900</v>
      </c>
    </row>
    <row r="39" spans="1:24" s="17" customFormat="1" ht="63.75" x14ac:dyDescent="0.2">
      <c r="A39" s="18" t="s">
        <v>149</v>
      </c>
      <c r="B39" s="19" t="s">
        <v>150</v>
      </c>
      <c r="C39" s="19" t="s">
        <v>162</v>
      </c>
      <c r="D39" s="20" t="s">
        <v>163</v>
      </c>
      <c r="E39" s="27"/>
      <c r="F39" s="27"/>
      <c r="G39" s="27"/>
      <c r="H39" s="27"/>
      <c r="I39" s="27"/>
      <c r="J39" s="27"/>
      <c r="K39" s="27"/>
      <c r="L39" s="27"/>
      <c r="M39" s="27"/>
      <c r="N39" s="27"/>
      <c r="O39" s="27">
        <v>1</v>
      </c>
      <c r="P39" s="27"/>
      <c r="Q39" s="22">
        <f t="shared" si="0"/>
        <v>1</v>
      </c>
      <c r="R39" s="18"/>
      <c r="S39" s="18"/>
      <c r="T39" s="31" t="s">
        <v>164</v>
      </c>
      <c r="U39" s="18"/>
      <c r="V39" s="29" t="s">
        <v>82</v>
      </c>
      <c r="W39" s="30" t="s">
        <v>154</v>
      </c>
      <c r="X39" s="69">
        <v>900</v>
      </c>
    </row>
    <row r="40" spans="1:24" s="17" customFormat="1" ht="127.5" x14ac:dyDescent="0.2">
      <c r="A40" s="18" t="s">
        <v>165</v>
      </c>
      <c r="B40" s="19" t="s">
        <v>166</v>
      </c>
      <c r="C40" s="19" t="s">
        <v>167</v>
      </c>
      <c r="D40" s="20" t="s">
        <v>168</v>
      </c>
      <c r="E40" s="21">
        <v>1</v>
      </c>
      <c r="F40" s="21">
        <v>1</v>
      </c>
      <c r="G40" s="21">
        <v>1</v>
      </c>
      <c r="H40" s="21">
        <v>1</v>
      </c>
      <c r="I40" s="21">
        <v>1</v>
      </c>
      <c r="J40" s="21">
        <v>1</v>
      </c>
      <c r="K40" s="21">
        <v>1</v>
      </c>
      <c r="L40" s="21">
        <v>1</v>
      </c>
      <c r="M40" s="21">
        <v>1</v>
      </c>
      <c r="N40" s="21">
        <v>1</v>
      </c>
      <c r="O40" s="21">
        <v>1</v>
      </c>
      <c r="P40" s="21">
        <v>1</v>
      </c>
      <c r="Q40" s="27">
        <f t="shared" si="0"/>
        <v>12</v>
      </c>
      <c r="R40" s="23" t="s">
        <v>37</v>
      </c>
      <c r="S40" s="23"/>
      <c r="T40" s="23"/>
      <c r="U40" s="40"/>
      <c r="V40" s="29" t="s">
        <v>169</v>
      </c>
      <c r="W40" s="30" t="s">
        <v>170</v>
      </c>
      <c r="X40" s="69">
        <v>900</v>
      </c>
    </row>
    <row r="41" spans="1:24" s="17" customFormat="1" ht="117.75" customHeight="1" x14ac:dyDescent="0.2">
      <c r="A41" s="18" t="s">
        <v>165</v>
      </c>
      <c r="B41" s="20" t="s">
        <v>166</v>
      </c>
      <c r="C41" s="20" t="s">
        <v>171</v>
      </c>
      <c r="D41" s="20" t="s">
        <v>172</v>
      </c>
      <c r="E41" s="41"/>
      <c r="F41" s="41"/>
      <c r="G41" s="41">
        <v>1</v>
      </c>
      <c r="H41" s="41"/>
      <c r="I41" s="41"/>
      <c r="J41" s="41">
        <v>1</v>
      </c>
      <c r="K41" s="41"/>
      <c r="L41" s="41"/>
      <c r="M41" s="41">
        <v>1</v>
      </c>
      <c r="N41" s="41"/>
      <c r="O41" s="41"/>
      <c r="P41" s="41">
        <v>1</v>
      </c>
      <c r="Q41" s="42">
        <f t="shared" si="0"/>
        <v>4</v>
      </c>
      <c r="R41" s="20" t="s">
        <v>173</v>
      </c>
      <c r="S41" s="20"/>
      <c r="T41" s="20"/>
      <c r="U41" s="20"/>
      <c r="V41" s="43" t="s">
        <v>169</v>
      </c>
      <c r="W41" s="28" t="s">
        <v>170</v>
      </c>
      <c r="X41" s="69">
        <v>1500</v>
      </c>
    </row>
    <row r="42" spans="1:24" s="17" customFormat="1" ht="127.5" x14ac:dyDescent="0.2">
      <c r="A42" s="18" t="s">
        <v>165</v>
      </c>
      <c r="B42" s="19" t="s">
        <v>166</v>
      </c>
      <c r="C42" s="19" t="s">
        <v>174</v>
      </c>
      <c r="D42" s="20" t="s">
        <v>175</v>
      </c>
      <c r="E42" s="26"/>
      <c r="F42" s="26"/>
      <c r="G42" s="26"/>
      <c r="H42" s="26">
        <v>1</v>
      </c>
      <c r="I42" s="26"/>
      <c r="J42" s="26"/>
      <c r="K42" s="26">
        <v>1</v>
      </c>
      <c r="L42" s="26"/>
      <c r="M42" s="26"/>
      <c r="N42" s="26">
        <v>1</v>
      </c>
      <c r="O42" s="26"/>
      <c r="P42" s="26"/>
      <c r="Q42" s="22">
        <f t="shared" si="0"/>
        <v>3</v>
      </c>
      <c r="R42" s="18" t="s">
        <v>37</v>
      </c>
      <c r="S42" s="18" t="s">
        <v>157</v>
      </c>
      <c r="T42" s="18"/>
      <c r="U42" s="19"/>
      <c r="V42" s="29" t="s">
        <v>169</v>
      </c>
      <c r="W42" s="28" t="s">
        <v>170</v>
      </c>
      <c r="X42" s="69">
        <v>1000</v>
      </c>
    </row>
    <row r="43" spans="1:24" s="17" customFormat="1" ht="127.5" x14ac:dyDescent="0.2">
      <c r="A43" s="18" t="s">
        <v>165</v>
      </c>
      <c r="B43" s="19" t="s">
        <v>166</v>
      </c>
      <c r="C43" s="19" t="s">
        <v>176</v>
      </c>
      <c r="D43" s="20" t="s">
        <v>177</v>
      </c>
      <c r="E43" s="26"/>
      <c r="F43" s="26"/>
      <c r="G43" s="26">
        <v>1</v>
      </c>
      <c r="H43" s="26"/>
      <c r="I43" s="26"/>
      <c r="J43" s="26">
        <v>1</v>
      </c>
      <c r="K43" s="26"/>
      <c r="L43" s="26"/>
      <c r="M43" s="26">
        <v>1</v>
      </c>
      <c r="N43" s="26"/>
      <c r="O43" s="26"/>
      <c r="P43" s="26">
        <v>1</v>
      </c>
      <c r="Q43" s="22">
        <f t="shared" si="0"/>
        <v>4</v>
      </c>
      <c r="R43" s="18" t="s">
        <v>37</v>
      </c>
      <c r="S43" s="18" t="s">
        <v>157</v>
      </c>
      <c r="T43" s="18"/>
      <c r="U43" s="19" t="s">
        <v>178</v>
      </c>
      <c r="V43" s="29" t="s">
        <v>169</v>
      </c>
      <c r="W43" s="28" t="s">
        <v>179</v>
      </c>
      <c r="X43" s="69">
        <v>1000</v>
      </c>
    </row>
    <row r="44" spans="1:24" s="17" customFormat="1" ht="127.5" x14ac:dyDescent="0.2">
      <c r="A44" s="18" t="s">
        <v>165</v>
      </c>
      <c r="B44" s="19" t="s">
        <v>166</v>
      </c>
      <c r="C44" s="19" t="s">
        <v>180</v>
      </c>
      <c r="D44" s="20" t="s">
        <v>181</v>
      </c>
      <c r="E44" s="26"/>
      <c r="F44" s="26"/>
      <c r="G44" s="26">
        <v>1</v>
      </c>
      <c r="H44" s="26"/>
      <c r="I44" s="26"/>
      <c r="J44" s="26">
        <v>1</v>
      </c>
      <c r="K44" s="26"/>
      <c r="L44" s="26"/>
      <c r="M44" s="26">
        <v>1</v>
      </c>
      <c r="N44" s="26"/>
      <c r="O44" s="26"/>
      <c r="P44" s="26">
        <v>1</v>
      </c>
      <c r="Q44" s="22">
        <f t="shared" si="0"/>
        <v>4</v>
      </c>
      <c r="R44" s="18" t="s">
        <v>37</v>
      </c>
      <c r="S44" s="18"/>
      <c r="T44" s="18"/>
      <c r="U44" s="19" t="s">
        <v>182</v>
      </c>
      <c r="V44" s="29" t="s">
        <v>169</v>
      </c>
      <c r="W44" s="30" t="s">
        <v>183</v>
      </c>
      <c r="X44" s="69">
        <v>1000</v>
      </c>
    </row>
    <row r="45" spans="1:24" s="17" customFormat="1" ht="127.5" x14ac:dyDescent="0.2">
      <c r="A45" s="18" t="s">
        <v>165</v>
      </c>
      <c r="B45" s="19" t="s">
        <v>166</v>
      </c>
      <c r="C45" s="19" t="s">
        <v>184</v>
      </c>
      <c r="D45" s="20" t="s">
        <v>185</v>
      </c>
      <c r="E45" s="26"/>
      <c r="F45" s="26"/>
      <c r="G45" s="26"/>
      <c r="H45" s="26">
        <v>1</v>
      </c>
      <c r="I45" s="26"/>
      <c r="J45" s="26"/>
      <c r="K45" s="26">
        <v>1</v>
      </c>
      <c r="L45" s="26"/>
      <c r="M45" s="26"/>
      <c r="N45" s="26">
        <v>1</v>
      </c>
      <c r="O45" s="26"/>
      <c r="P45" s="26"/>
      <c r="Q45" s="22">
        <f t="shared" si="0"/>
        <v>3</v>
      </c>
      <c r="R45" s="18" t="s">
        <v>157</v>
      </c>
      <c r="S45" s="18"/>
      <c r="T45" s="18"/>
      <c r="U45" s="19" t="s">
        <v>182</v>
      </c>
      <c r="V45" s="29" t="s">
        <v>169</v>
      </c>
      <c r="W45" s="30" t="s">
        <v>183</v>
      </c>
      <c r="X45" s="69">
        <v>1000</v>
      </c>
    </row>
    <row r="46" spans="1:24" s="17" customFormat="1" ht="127.5" x14ac:dyDescent="0.2">
      <c r="A46" s="18" t="s">
        <v>165</v>
      </c>
      <c r="B46" s="19" t="s">
        <v>166</v>
      </c>
      <c r="C46" s="19" t="s">
        <v>186</v>
      </c>
      <c r="D46" s="20" t="s">
        <v>187</v>
      </c>
      <c r="E46" s="26"/>
      <c r="F46" s="26"/>
      <c r="G46" s="26"/>
      <c r="H46" s="26"/>
      <c r="I46" s="26"/>
      <c r="J46" s="26">
        <v>1</v>
      </c>
      <c r="K46" s="26"/>
      <c r="L46" s="26"/>
      <c r="M46" s="26">
        <v>1</v>
      </c>
      <c r="N46" s="26"/>
      <c r="O46" s="26"/>
      <c r="P46" s="26">
        <v>1</v>
      </c>
      <c r="Q46" s="22">
        <f t="shared" si="0"/>
        <v>3</v>
      </c>
      <c r="R46" s="18" t="s">
        <v>37</v>
      </c>
      <c r="S46" s="18" t="s">
        <v>157</v>
      </c>
      <c r="T46" s="18"/>
      <c r="U46" s="19" t="s">
        <v>182</v>
      </c>
      <c r="V46" s="29" t="s">
        <v>169</v>
      </c>
      <c r="W46" s="30" t="s">
        <v>183</v>
      </c>
      <c r="X46" s="69">
        <v>1000</v>
      </c>
    </row>
    <row r="47" spans="1:24" s="17" customFormat="1" ht="127.5" x14ac:dyDescent="0.2">
      <c r="A47" s="18" t="s">
        <v>165</v>
      </c>
      <c r="B47" s="19" t="s">
        <v>166</v>
      </c>
      <c r="C47" s="19" t="s">
        <v>188</v>
      </c>
      <c r="D47" s="20" t="s">
        <v>189</v>
      </c>
      <c r="E47" s="26">
        <v>1</v>
      </c>
      <c r="F47" s="26">
        <v>1</v>
      </c>
      <c r="G47" s="26">
        <v>1</v>
      </c>
      <c r="H47" s="26">
        <v>1</v>
      </c>
      <c r="I47" s="26">
        <v>1</v>
      </c>
      <c r="J47" s="26">
        <v>1</v>
      </c>
      <c r="K47" s="26">
        <v>1</v>
      </c>
      <c r="L47" s="26">
        <v>1</v>
      </c>
      <c r="M47" s="26">
        <v>1</v>
      </c>
      <c r="N47" s="26">
        <v>1</v>
      </c>
      <c r="O47" s="26">
        <v>1</v>
      </c>
      <c r="P47" s="26">
        <v>1</v>
      </c>
      <c r="Q47" s="22">
        <f t="shared" si="0"/>
        <v>12</v>
      </c>
      <c r="R47" s="18" t="s">
        <v>43</v>
      </c>
      <c r="S47" s="18"/>
      <c r="T47" s="18"/>
      <c r="U47" s="19"/>
      <c r="V47" s="29" t="s">
        <v>169</v>
      </c>
      <c r="W47" s="30" t="s">
        <v>190</v>
      </c>
      <c r="X47" s="69">
        <v>500</v>
      </c>
    </row>
    <row r="48" spans="1:24" s="17" customFormat="1" ht="127.5" x14ac:dyDescent="0.2">
      <c r="A48" s="18" t="s">
        <v>165</v>
      </c>
      <c r="B48" s="19" t="s">
        <v>166</v>
      </c>
      <c r="C48" s="19" t="s">
        <v>191</v>
      </c>
      <c r="D48" s="20" t="s">
        <v>192</v>
      </c>
      <c r="E48" s="26"/>
      <c r="F48" s="26"/>
      <c r="G48" s="26"/>
      <c r="H48" s="26"/>
      <c r="I48" s="26"/>
      <c r="J48" s="26">
        <v>1</v>
      </c>
      <c r="K48" s="26"/>
      <c r="L48" s="26"/>
      <c r="M48" s="26"/>
      <c r="N48" s="26"/>
      <c r="O48" s="26"/>
      <c r="P48" s="26">
        <v>1</v>
      </c>
      <c r="Q48" s="27">
        <f t="shared" si="0"/>
        <v>2</v>
      </c>
      <c r="R48" s="18" t="s">
        <v>37</v>
      </c>
      <c r="S48" s="18"/>
      <c r="T48" s="18"/>
      <c r="U48" s="19"/>
      <c r="V48" s="29" t="s">
        <v>169</v>
      </c>
      <c r="W48" s="30" t="s">
        <v>193</v>
      </c>
      <c r="X48" s="69">
        <v>1500</v>
      </c>
    </row>
    <row r="49" spans="1:24" s="17" customFormat="1" ht="127.5" x14ac:dyDescent="0.2">
      <c r="A49" s="18" t="s">
        <v>165</v>
      </c>
      <c r="B49" s="19" t="s">
        <v>166</v>
      </c>
      <c r="C49" s="19" t="s">
        <v>194</v>
      </c>
      <c r="D49" s="20" t="s">
        <v>195</v>
      </c>
      <c r="E49" s="26"/>
      <c r="F49" s="26"/>
      <c r="G49" s="26">
        <v>1</v>
      </c>
      <c r="H49" s="26"/>
      <c r="I49" s="26"/>
      <c r="J49" s="26">
        <v>1</v>
      </c>
      <c r="K49" s="26"/>
      <c r="L49" s="26"/>
      <c r="M49" s="26">
        <v>1</v>
      </c>
      <c r="N49" s="26"/>
      <c r="O49" s="26"/>
      <c r="P49" s="26">
        <v>1</v>
      </c>
      <c r="Q49" s="22">
        <f t="shared" si="0"/>
        <v>4</v>
      </c>
      <c r="R49" s="18" t="s">
        <v>37</v>
      </c>
      <c r="S49" s="18"/>
      <c r="T49" s="18"/>
      <c r="U49" s="19"/>
      <c r="V49" s="29" t="s">
        <v>169</v>
      </c>
      <c r="W49" s="30" t="s">
        <v>196</v>
      </c>
      <c r="X49" s="69">
        <v>1500</v>
      </c>
    </row>
    <row r="50" spans="1:24" s="17" customFormat="1" ht="127.5" x14ac:dyDescent="0.2">
      <c r="A50" s="18" t="s">
        <v>165</v>
      </c>
      <c r="B50" s="19" t="s">
        <v>166</v>
      </c>
      <c r="C50" s="19" t="s">
        <v>197</v>
      </c>
      <c r="D50" s="20" t="s">
        <v>198</v>
      </c>
      <c r="E50" s="26"/>
      <c r="F50" s="26"/>
      <c r="G50" s="26">
        <v>1</v>
      </c>
      <c r="H50" s="26"/>
      <c r="I50" s="26"/>
      <c r="J50" s="26">
        <v>1</v>
      </c>
      <c r="K50" s="26"/>
      <c r="L50" s="26"/>
      <c r="M50" s="26">
        <v>1</v>
      </c>
      <c r="N50" s="26"/>
      <c r="O50" s="26"/>
      <c r="P50" s="26">
        <v>1</v>
      </c>
      <c r="Q50" s="22">
        <f t="shared" si="0"/>
        <v>4</v>
      </c>
      <c r="R50" s="18" t="s">
        <v>43</v>
      </c>
      <c r="S50" s="18"/>
      <c r="T50" s="18" t="s">
        <v>199</v>
      </c>
      <c r="U50" s="19"/>
      <c r="V50" s="29" t="s">
        <v>169</v>
      </c>
      <c r="W50" s="30" t="s">
        <v>196</v>
      </c>
      <c r="X50" s="69">
        <v>1000</v>
      </c>
    </row>
    <row r="51" spans="1:24" s="17" customFormat="1" ht="127.5" x14ac:dyDescent="0.2">
      <c r="A51" s="18" t="s">
        <v>165</v>
      </c>
      <c r="B51" s="19" t="s">
        <v>166</v>
      </c>
      <c r="C51" s="19" t="s">
        <v>200</v>
      </c>
      <c r="D51" s="20" t="s">
        <v>201</v>
      </c>
      <c r="E51" s="26"/>
      <c r="F51" s="26"/>
      <c r="G51" s="26">
        <v>1</v>
      </c>
      <c r="H51" s="26"/>
      <c r="I51" s="26"/>
      <c r="J51" s="26">
        <v>1</v>
      </c>
      <c r="K51" s="26"/>
      <c r="L51" s="26"/>
      <c r="M51" s="26">
        <v>1</v>
      </c>
      <c r="N51" s="26"/>
      <c r="O51" s="26"/>
      <c r="P51" s="26">
        <v>1</v>
      </c>
      <c r="Q51" s="22">
        <f t="shared" si="0"/>
        <v>4</v>
      </c>
      <c r="R51" s="18" t="s">
        <v>37</v>
      </c>
      <c r="S51" s="18"/>
      <c r="T51" s="18"/>
      <c r="U51" s="19"/>
      <c r="V51" s="29" t="s">
        <v>169</v>
      </c>
      <c r="W51" s="30" t="s">
        <v>202</v>
      </c>
      <c r="X51" s="69">
        <v>1000</v>
      </c>
    </row>
    <row r="52" spans="1:24" s="17" customFormat="1" ht="127.5" x14ac:dyDescent="0.2">
      <c r="A52" s="18" t="s">
        <v>165</v>
      </c>
      <c r="B52" s="19" t="s">
        <v>166</v>
      </c>
      <c r="C52" s="19" t="s">
        <v>203</v>
      </c>
      <c r="D52" s="20" t="s">
        <v>204</v>
      </c>
      <c r="E52" s="26"/>
      <c r="F52" s="26"/>
      <c r="G52" s="26"/>
      <c r="H52" s="26">
        <v>1</v>
      </c>
      <c r="I52" s="26"/>
      <c r="J52" s="26"/>
      <c r="K52" s="26">
        <v>1</v>
      </c>
      <c r="L52" s="26"/>
      <c r="M52" s="26"/>
      <c r="N52" s="26">
        <v>1</v>
      </c>
      <c r="O52" s="26"/>
      <c r="P52" s="26">
        <v>1</v>
      </c>
      <c r="Q52" s="22">
        <f t="shared" si="0"/>
        <v>4</v>
      </c>
      <c r="R52" s="18" t="s">
        <v>157</v>
      </c>
      <c r="S52" s="18"/>
      <c r="T52" s="18"/>
      <c r="U52" s="19" t="s">
        <v>205</v>
      </c>
      <c r="V52" s="29" t="s">
        <v>169</v>
      </c>
      <c r="W52" s="30" t="s">
        <v>202</v>
      </c>
      <c r="X52" s="69">
        <v>1500</v>
      </c>
    </row>
    <row r="53" spans="1:24" s="17" customFormat="1" ht="127.5" x14ac:dyDescent="0.2">
      <c r="A53" s="18" t="s">
        <v>165</v>
      </c>
      <c r="B53" s="19" t="s">
        <v>166</v>
      </c>
      <c r="C53" s="19" t="s">
        <v>206</v>
      </c>
      <c r="D53" s="20" t="s">
        <v>207</v>
      </c>
      <c r="E53" s="26"/>
      <c r="F53" s="26"/>
      <c r="G53" s="26"/>
      <c r="H53" s="26"/>
      <c r="I53" s="26">
        <v>1</v>
      </c>
      <c r="J53" s="26"/>
      <c r="K53" s="26"/>
      <c r="L53" s="26">
        <v>1</v>
      </c>
      <c r="M53" s="26"/>
      <c r="N53" s="26"/>
      <c r="O53" s="26">
        <v>1</v>
      </c>
      <c r="P53" s="26">
        <v>1</v>
      </c>
      <c r="Q53" s="22">
        <f t="shared" si="0"/>
        <v>4</v>
      </c>
      <c r="R53" s="18" t="s">
        <v>37</v>
      </c>
      <c r="S53" s="18" t="s">
        <v>157</v>
      </c>
      <c r="T53" s="18"/>
      <c r="U53" s="19" t="s">
        <v>205</v>
      </c>
      <c r="V53" s="29" t="s">
        <v>169</v>
      </c>
      <c r="W53" s="30" t="s">
        <v>202</v>
      </c>
      <c r="X53" s="69">
        <v>1500</v>
      </c>
    </row>
    <row r="54" spans="1:24" s="17" customFormat="1" ht="127.5" x14ac:dyDescent="0.2">
      <c r="A54" s="18" t="s">
        <v>165</v>
      </c>
      <c r="B54" s="19" t="s">
        <v>166</v>
      </c>
      <c r="C54" s="19" t="s">
        <v>208</v>
      </c>
      <c r="D54" s="20" t="s">
        <v>209</v>
      </c>
      <c r="E54" s="26">
        <v>1</v>
      </c>
      <c r="F54" s="26">
        <v>1</v>
      </c>
      <c r="G54" s="26">
        <v>1</v>
      </c>
      <c r="H54" s="26">
        <v>1</v>
      </c>
      <c r="I54" s="26">
        <v>1</v>
      </c>
      <c r="J54" s="26">
        <v>1</v>
      </c>
      <c r="K54" s="26">
        <v>1</v>
      </c>
      <c r="L54" s="26">
        <v>1</v>
      </c>
      <c r="M54" s="26">
        <v>1</v>
      </c>
      <c r="N54" s="26">
        <v>1</v>
      </c>
      <c r="O54" s="26">
        <v>1</v>
      </c>
      <c r="P54" s="26">
        <v>1</v>
      </c>
      <c r="Q54" s="22">
        <f t="shared" si="0"/>
        <v>12</v>
      </c>
      <c r="R54" s="18" t="s">
        <v>37</v>
      </c>
      <c r="S54" s="18"/>
      <c r="T54" s="18"/>
      <c r="U54" s="19"/>
      <c r="V54" s="29" t="s">
        <v>169</v>
      </c>
      <c r="W54" s="28" t="s">
        <v>179</v>
      </c>
      <c r="X54" s="69">
        <v>1000</v>
      </c>
    </row>
    <row r="55" spans="1:24" s="17" customFormat="1" ht="127.5" x14ac:dyDescent="0.2">
      <c r="A55" s="18" t="s">
        <v>165</v>
      </c>
      <c r="B55" s="19" t="s">
        <v>166</v>
      </c>
      <c r="C55" s="19" t="s">
        <v>210</v>
      </c>
      <c r="D55" s="20" t="s">
        <v>211</v>
      </c>
      <c r="E55" s="26"/>
      <c r="F55" s="26"/>
      <c r="G55" s="26">
        <v>1</v>
      </c>
      <c r="H55" s="26"/>
      <c r="I55" s="26"/>
      <c r="J55" s="26">
        <v>1</v>
      </c>
      <c r="K55" s="26"/>
      <c r="L55" s="26"/>
      <c r="M55" s="26">
        <v>1</v>
      </c>
      <c r="N55" s="26"/>
      <c r="O55" s="26"/>
      <c r="P55" s="26">
        <v>1</v>
      </c>
      <c r="Q55" s="22">
        <f t="shared" si="0"/>
        <v>4</v>
      </c>
      <c r="R55" s="18" t="s">
        <v>157</v>
      </c>
      <c r="S55" s="18"/>
      <c r="T55" s="18"/>
      <c r="U55" s="40" t="s">
        <v>212</v>
      </c>
      <c r="V55" s="29" t="s">
        <v>169</v>
      </c>
      <c r="W55" s="28" t="s">
        <v>179</v>
      </c>
      <c r="X55" s="69">
        <v>1000</v>
      </c>
    </row>
    <row r="56" spans="1:24" s="17" customFormat="1" ht="127.5" x14ac:dyDescent="0.2">
      <c r="A56" s="18" t="s">
        <v>165</v>
      </c>
      <c r="B56" s="19" t="s">
        <v>166</v>
      </c>
      <c r="C56" s="19" t="s">
        <v>213</v>
      </c>
      <c r="D56" s="20" t="s">
        <v>214</v>
      </c>
      <c r="E56" s="26"/>
      <c r="F56" s="26"/>
      <c r="G56" s="26"/>
      <c r="H56" s="26">
        <v>1</v>
      </c>
      <c r="I56" s="26"/>
      <c r="J56" s="26"/>
      <c r="K56" s="26">
        <v>1</v>
      </c>
      <c r="L56" s="26"/>
      <c r="M56" s="26"/>
      <c r="N56" s="26">
        <v>1</v>
      </c>
      <c r="O56" s="26"/>
      <c r="P56" s="26"/>
      <c r="Q56" s="22">
        <f t="shared" si="0"/>
        <v>3</v>
      </c>
      <c r="R56" s="18" t="s">
        <v>37</v>
      </c>
      <c r="S56" s="18"/>
      <c r="T56" s="18"/>
      <c r="U56" s="19"/>
      <c r="V56" s="29" t="s">
        <v>169</v>
      </c>
      <c r="W56" s="28" t="s">
        <v>179</v>
      </c>
      <c r="X56" s="69">
        <v>1000</v>
      </c>
    </row>
    <row r="57" spans="1:24" s="17" customFormat="1" ht="127.5" x14ac:dyDescent="0.2">
      <c r="A57" s="18" t="s">
        <v>165</v>
      </c>
      <c r="B57" s="19" t="s">
        <v>166</v>
      </c>
      <c r="C57" s="19" t="s">
        <v>215</v>
      </c>
      <c r="D57" s="20" t="s">
        <v>216</v>
      </c>
      <c r="E57" s="27">
        <v>1</v>
      </c>
      <c r="F57" s="27">
        <v>1</v>
      </c>
      <c r="G57" s="27">
        <v>1</v>
      </c>
      <c r="H57" s="27">
        <v>1</v>
      </c>
      <c r="I57" s="27">
        <v>1</v>
      </c>
      <c r="J57" s="27">
        <v>1</v>
      </c>
      <c r="K57" s="27">
        <v>1</v>
      </c>
      <c r="L57" s="27">
        <v>1</v>
      </c>
      <c r="M57" s="27">
        <v>1</v>
      </c>
      <c r="N57" s="27">
        <v>1</v>
      </c>
      <c r="O57" s="27">
        <v>1</v>
      </c>
      <c r="P57" s="27">
        <v>1</v>
      </c>
      <c r="Q57" s="22">
        <f t="shared" si="0"/>
        <v>12</v>
      </c>
      <c r="R57" s="18" t="s">
        <v>217</v>
      </c>
      <c r="S57" s="18"/>
      <c r="T57" s="18"/>
      <c r="U57" s="31" t="s">
        <v>218</v>
      </c>
      <c r="V57" s="29" t="s">
        <v>169</v>
      </c>
      <c r="W57" s="30" t="s">
        <v>219</v>
      </c>
      <c r="X57" s="69">
        <v>900</v>
      </c>
    </row>
    <row r="58" spans="1:24" s="17" customFormat="1" ht="108" customHeight="1" x14ac:dyDescent="0.2">
      <c r="A58" s="18" t="s">
        <v>165</v>
      </c>
      <c r="B58" s="19" t="s">
        <v>166</v>
      </c>
      <c r="C58" s="19" t="s">
        <v>220</v>
      </c>
      <c r="D58" s="20" t="s">
        <v>221</v>
      </c>
      <c r="E58" s="26"/>
      <c r="F58" s="26"/>
      <c r="G58" s="26">
        <v>1</v>
      </c>
      <c r="H58" s="26"/>
      <c r="I58" s="26"/>
      <c r="J58" s="26">
        <v>1</v>
      </c>
      <c r="K58" s="26"/>
      <c r="L58" s="26"/>
      <c r="M58" s="26">
        <v>1</v>
      </c>
      <c r="N58" s="26"/>
      <c r="O58" s="26"/>
      <c r="P58" s="26">
        <v>1</v>
      </c>
      <c r="Q58" s="22">
        <f t="shared" si="0"/>
        <v>4</v>
      </c>
      <c r="R58" s="18" t="s">
        <v>157</v>
      </c>
      <c r="S58" s="18"/>
      <c r="T58" s="18"/>
      <c r="U58" s="19" t="s">
        <v>205</v>
      </c>
      <c r="V58" s="29" t="s">
        <v>169</v>
      </c>
      <c r="W58" s="30" t="s">
        <v>219</v>
      </c>
      <c r="X58" s="69">
        <v>1500</v>
      </c>
    </row>
    <row r="59" spans="1:24" s="17" customFormat="1" ht="127.5" x14ac:dyDescent="0.2">
      <c r="A59" s="18" t="s">
        <v>165</v>
      </c>
      <c r="B59" s="19" t="s">
        <v>166</v>
      </c>
      <c r="C59" s="19" t="s">
        <v>222</v>
      </c>
      <c r="D59" s="20" t="s">
        <v>223</v>
      </c>
      <c r="E59" s="27"/>
      <c r="F59" s="27"/>
      <c r="G59" s="27">
        <v>1</v>
      </c>
      <c r="H59" s="27"/>
      <c r="I59" s="27"/>
      <c r="J59" s="27">
        <v>1</v>
      </c>
      <c r="K59" s="27"/>
      <c r="L59" s="27"/>
      <c r="M59" s="27">
        <v>1</v>
      </c>
      <c r="N59" s="27"/>
      <c r="O59" s="27"/>
      <c r="P59" s="27">
        <v>1</v>
      </c>
      <c r="Q59" s="22">
        <f t="shared" si="0"/>
        <v>4</v>
      </c>
      <c r="R59" s="18" t="s">
        <v>37</v>
      </c>
      <c r="S59" s="18" t="s">
        <v>157</v>
      </c>
      <c r="T59" s="18"/>
      <c r="U59" s="18"/>
      <c r="V59" s="29" t="s">
        <v>169</v>
      </c>
      <c r="W59" s="30" t="s">
        <v>219</v>
      </c>
      <c r="X59" s="69">
        <v>1000</v>
      </c>
    </row>
    <row r="60" spans="1:24" s="17" customFormat="1" ht="102" customHeight="1" x14ac:dyDescent="0.2">
      <c r="A60" s="18" t="s">
        <v>165</v>
      </c>
      <c r="B60" s="19" t="s">
        <v>224</v>
      </c>
      <c r="C60" s="19" t="s">
        <v>225</v>
      </c>
      <c r="D60" s="20" t="s">
        <v>226</v>
      </c>
      <c r="E60" s="26"/>
      <c r="F60" s="26"/>
      <c r="G60" s="26"/>
      <c r="H60" s="26"/>
      <c r="I60" s="26"/>
      <c r="J60" s="26">
        <v>1</v>
      </c>
      <c r="K60" s="26"/>
      <c r="L60" s="26"/>
      <c r="M60" s="26"/>
      <c r="N60" s="26"/>
      <c r="O60" s="26"/>
      <c r="P60" s="26"/>
      <c r="Q60" s="27">
        <f t="shared" si="0"/>
        <v>1</v>
      </c>
      <c r="R60" s="18" t="s">
        <v>43</v>
      </c>
      <c r="S60" s="23"/>
      <c r="T60" s="23"/>
      <c r="U60" s="40"/>
      <c r="V60" s="29" t="s">
        <v>227</v>
      </c>
      <c r="W60" s="30" t="s">
        <v>228</v>
      </c>
      <c r="X60" s="69">
        <v>1000</v>
      </c>
    </row>
    <row r="61" spans="1:24" s="17" customFormat="1" ht="127.5" x14ac:dyDescent="0.2">
      <c r="A61" s="18" t="s">
        <v>165</v>
      </c>
      <c r="B61" s="19" t="s">
        <v>224</v>
      </c>
      <c r="C61" s="19" t="s">
        <v>229</v>
      </c>
      <c r="D61" s="20" t="s">
        <v>230</v>
      </c>
      <c r="E61" s="27"/>
      <c r="F61" s="27"/>
      <c r="G61" s="27"/>
      <c r="H61" s="27"/>
      <c r="I61" s="27"/>
      <c r="J61" s="27">
        <v>1</v>
      </c>
      <c r="K61" s="27"/>
      <c r="L61" s="27"/>
      <c r="M61" s="27"/>
      <c r="N61" s="27"/>
      <c r="O61" s="27">
        <v>1</v>
      </c>
      <c r="P61" s="27"/>
      <c r="Q61" s="27">
        <f t="shared" si="0"/>
        <v>2</v>
      </c>
      <c r="R61" s="18" t="s">
        <v>231</v>
      </c>
      <c r="S61" s="23" t="s">
        <v>43</v>
      </c>
      <c r="T61" s="23"/>
      <c r="U61" s="23"/>
      <c r="V61" s="29" t="s">
        <v>227</v>
      </c>
      <c r="W61" s="30" t="s">
        <v>228</v>
      </c>
      <c r="X61" s="69">
        <v>1200</v>
      </c>
    </row>
    <row r="62" spans="1:24" s="17" customFormat="1" ht="127.5" x14ac:dyDescent="0.2">
      <c r="A62" s="18" t="s">
        <v>165</v>
      </c>
      <c r="B62" s="19" t="s">
        <v>224</v>
      </c>
      <c r="C62" s="19" t="s">
        <v>232</v>
      </c>
      <c r="D62" s="20" t="s">
        <v>233</v>
      </c>
      <c r="E62" s="26"/>
      <c r="F62" s="26"/>
      <c r="G62" s="26"/>
      <c r="H62" s="26"/>
      <c r="I62" s="26"/>
      <c r="J62" s="26"/>
      <c r="K62" s="26"/>
      <c r="L62" s="26"/>
      <c r="M62" s="26">
        <v>1</v>
      </c>
      <c r="N62" s="26"/>
      <c r="O62" s="26"/>
      <c r="P62" s="26"/>
      <c r="Q62" s="27">
        <f t="shared" si="0"/>
        <v>1</v>
      </c>
      <c r="R62" s="18" t="s">
        <v>43</v>
      </c>
      <c r="S62" s="23"/>
      <c r="T62" s="23"/>
      <c r="U62" s="40"/>
      <c r="V62" s="29" t="s">
        <v>227</v>
      </c>
      <c r="W62" s="30" t="s">
        <v>228</v>
      </c>
      <c r="X62" s="69">
        <v>1500</v>
      </c>
    </row>
    <row r="63" spans="1:24" s="17" customFormat="1" ht="127.5" x14ac:dyDescent="0.2">
      <c r="A63" s="18" t="s">
        <v>165</v>
      </c>
      <c r="B63" s="19" t="s">
        <v>224</v>
      </c>
      <c r="C63" s="19" t="s">
        <v>234</v>
      </c>
      <c r="D63" s="20" t="s">
        <v>235</v>
      </c>
      <c r="E63" s="27"/>
      <c r="F63" s="27">
        <v>1</v>
      </c>
      <c r="G63" s="27"/>
      <c r="H63" s="27"/>
      <c r="I63" s="27">
        <v>1</v>
      </c>
      <c r="J63" s="27"/>
      <c r="K63" s="27"/>
      <c r="L63" s="27">
        <v>1</v>
      </c>
      <c r="M63" s="27"/>
      <c r="N63" s="27"/>
      <c r="O63" s="27">
        <v>1</v>
      </c>
      <c r="P63" s="27"/>
      <c r="Q63" s="27">
        <f t="shared" si="0"/>
        <v>4</v>
      </c>
      <c r="R63" s="18"/>
      <c r="S63" s="23"/>
      <c r="T63" s="44" t="s">
        <v>236</v>
      </c>
      <c r="U63" s="23"/>
      <c r="V63" s="29" t="s">
        <v>227</v>
      </c>
      <c r="W63" s="30" t="s">
        <v>228</v>
      </c>
      <c r="X63" s="69">
        <v>1500</v>
      </c>
    </row>
    <row r="64" spans="1:24" s="17" customFormat="1" ht="127.5" x14ac:dyDescent="0.2">
      <c r="A64" s="18" t="s">
        <v>165</v>
      </c>
      <c r="B64" s="19" t="s">
        <v>224</v>
      </c>
      <c r="C64" s="19" t="s">
        <v>237</v>
      </c>
      <c r="D64" s="20" t="s">
        <v>238</v>
      </c>
      <c r="E64" s="26"/>
      <c r="F64" s="26"/>
      <c r="G64" s="26">
        <v>1</v>
      </c>
      <c r="H64" s="26"/>
      <c r="I64" s="26"/>
      <c r="J64" s="26">
        <v>1</v>
      </c>
      <c r="K64" s="26"/>
      <c r="L64" s="26"/>
      <c r="M64" s="26">
        <v>1</v>
      </c>
      <c r="N64" s="26"/>
      <c r="O64" s="26"/>
      <c r="P64" s="26">
        <v>1</v>
      </c>
      <c r="Q64" s="27">
        <f t="shared" si="0"/>
        <v>4</v>
      </c>
      <c r="R64" s="18" t="s">
        <v>43</v>
      </c>
      <c r="S64" s="23"/>
      <c r="T64" s="23"/>
      <c r="U64" s="40"/>
      <c r="V64" s="29" t="s">
        <v>227</v>
      </c>
      <c r="W64" s="30" t="s">
        <v>228</v>
      </c>
      <c r="X64" s="69">
        <v>1500</v>
      </c>
    </row>
    <row r="65" spans="1:24" s="17" customFormat="1" ht="127.5" x14ac:dyDescent="0.2">
      <c r="A65" s="18" t="s">
        <v>165</v>
      </c>
      <c r="B65" s="19" t="s">
        <v>224</v>
      </c>
      <c r="C65" s="19" t="s">
        <v>239</v>
      </c>
      <c r="D65" s="20" t="s">
        <v>240</v>
      </c>
      <c r="E65" s="26"/>
      <c r="F65" s="26"/>
      <c r="G65" s="26"/>
      <c r="H65" s="26"/>
      <c r="I65" s="26">
        <v>1</v>
      </c>
      <c r="J65" s="26"/>
      <c r="K65" s="26"/>
      <c r="L65" s="26"/>
      <c r="M65" s="26"/>
      <c r="N65" s="26"/>
      <c r="O65" s="26"/>
      <c r="P65" s="26"/>
      <c r="Q65" s="27">
        <f t="shared" si="0"/>
        <v>1</v>
      </c>
      <c r="R65" s="18" t="s">
        <v>231</v>
      </c>
      <c r="S65" s="23" t="s">
        <v>241</v>
      </c>
      <c r="T65" s="23"/>
      <c r="U65" s="40"/>
      <c r="V65" s="29" t="s">
        <v>227</v>
      </c>
      <c r="W65" s="30" t="s">
        <v>228</v>
      </c>
      <c r="X65" s="69">
        <v>1200</v>
      </c>
    </row>
    <row r="66" spans="1:24" s="17" customFormat="1" ht="127.5" x14ac:dyDescent="0.2">
      <c r="A66" s="18" t="s">
        <v>165</v>
      </c>
      <c r="B66" s="19" t="s">
        <v>224</v>
      </c>
      <c r="C66" s="19" t="s">
        <v>242</v>
      </c>
      <c r="D66" s="20" t="s">
        <v>243</v>
      </c>
      <c r="E66" s="26"/>
      <c r="F66" s="26"/>
      <c r="G66" s="26">
        <v>1</v>
      </c>
      <c r="H66" s="26"/>
      <c r="I66" s="26"/>
      <c r="J66" s="26"/>
      <c r="K66" s="26"/>
      <c r="L66" s="26"/>
      <c r="M66" s="26"/>
      <c r="N66" s="26"/>
      <c r="O66" s="26"/>
      <c r="P66" s="26"/>
      <c r="Q66" s="27">
        <f t="shared" si="0"/>
        <v>1</v>
      </c>
      <c r="R66" s="18" t="s">
        <v>157</v>
      </c>
      <c r="S66" s="23"/>
      <c r="T66" s="23"/>
      <c r="U66" s="40"/>
      <c r="V66" s="29" t="s">
        <v>227</v>
      </c>
      <c r="W66" s="30" t="s">
        <v>228</v>
      </c>
      <c r="X66" s="69">
        <v>1200</v>
      </c>
    </row>
    <row r="67" spans="1:24" s="17" customFormat="1" ht="127.5" x14ac:dyDescent="0.2">
      <c r="A67" s="18" t="s">
        <v>165</v>
      </c>
      <c r="B67" s="19" t="s">
        <v>224</v>
      </c>
      <c r="C67" s="19" t="s">
        <v>244</v>
      </c>
      <c r="D67" s="20" t="s">
        <v>245</v>
      </c>
      <c r="E67" s="26"/>
      <c r="F67" s="26"/>
      <c r="G67" s="26">
        <v>1</v>
      </c>
      <c r="H67" s="26"/>
      <c r="I67" s="26"/>
      <c r="J67" s="26">
        <v>1</v>
      </c>
      <c r="K67" s="26"/>
      <c r="L67" s="26"/>
      <c r="M67" s="26">
        <v>1</v>
      </c>
      <c r="N67" s="26"/>
      <c r="O67" s="26"/>
      <c r="P67" s="26"/>
      <c r="Q67" s="27">
        <f t="shared" si="0"/>
        <v>3</v>
      </c>
      <c r="R67" s="18" t="s">
        <v>231</v>
      </c>
      <c r="S67" s="23" t="s">
        <v>246</v>
      </c>
      <c r="T67" s="23"/>
      <c r="U67" s="40"/>
      <c r="V67" s="29" t="s">
        <v>227</v>
      </c>
      <c r="W67" s="30" t="s">
        <v>228</v>
      </c>
      <c r="X67" s="69">
        <v>1000</v>
      </c>
    </row>
    <row r="68" spans="1:24" s="17" customFormat="1" ht="127.5" x14ac:dyDescent="0.2">
      <c r="A68" s="18" t="s">
        <v>165</v>
      </c>
      <c r="B68" s="19" t="s">
        <v>224</v>
      </c>
      <c r="C68" s="19" t="s">
        <v>247</v>
      </c>
      <c r="D68" s="20" t="s">
        <v>248</v>
      </c>
      <c r="E68" s="26"/>
      <c r="F68" s="26"/>
      <c r="G68" s="26"/>
      <c r="H68" s="26"/>
      <c r="I68" s="26"/>
      <c r="J68" s="26"/>
      <c r="K68" s="26"/>
      <c r="L68" s="26"/>
      <c r="M68" s="26"/>
      <c r="N68" s="26">
        <v>1</v>
      </c>
      <c r="O68" s="26"/>
      <c r="P68" s="26"/>
      <c r="Q68" s="27">
        <f t="shared" si="0"/>
        <v>1</v>
      </c>
      <c r="R68" s="18" t="s">
        <v>231</v>
      </c>
      <c r="S68" s="23" t="s">
        <v>43</v>
      </c>
      <c r="T68" s="23"/>
      <c r="U68" s="40"/>
      <c r="V68" s="29" t="s">
        <v>227</v>
      </c>
      <c r="W68" s="30" t="s">
        <v>228</v>
      </c>
      <c r="X68" s="69">
        <v>2000</v>
      </c>
    </row>
    <row r="69" spans="1:24" s="17" customFormat="1" ht="127.5" x14ac:dyDescent="0.2">
      <c r="A69" s="18" t="s">
        <v>165</v>
      </c>
      <c r="B69" s="19" t="s">
        <v>224</v>
      </c>
      <c r="C69" s="19" t="s">
        <v>249</v>
      </c>
      <c r="D69" s="20" t="s">
        <v>250</v>
      </c>
      <c r="E69" s="26"/>
      <c r="F69" s="26"/>
      <c r="G69" s="26"/>
      <c r="H69" s="26"/>
      <c r="I69" s="26"/>
      <c r="J69" s="26"/>
      <c r="K69" s="26"/>
      <c r="L69" s="26"/>
      <c r="M69" s="26"/>
      <c r="N69" s="26"/>
      <c r="O69" s="26"/>
      <c r="P69" s="26">
        <v>1</v>
      </c>
      <c r="Q69" s="27">
        <f t="shared" si="0"/>
        <v>1</v>
      </c>
      <c r="R69" s="18" t="s">
        <v>231</v>
      </c>
      <c r="S69" s="23" t="s">
        <v>246</v>
      </c>
      <c r="T69" s="23"/>
      <c r="U69" s="40"/>
      <c r="V69" s="29" t="s">
        <v>227</v>
      </c>
      <c r="W69" s="30" t="s">
        <v>228</v>
      </c>
      <c r="X69" s="69">
        <v>1200</v>
      </c>
    </row>
    <row r="70" spans="1:24" s="17" customFormat="1" ht="127.5" x14ac:dyDescent="0.2">
      <c r="A70" s="18" t="s">
        <v>165</v>
      </c>
      <c r="B70" s="19" t="s">
        <v>224</v>
      </c>
      <c r="C70" s="19" t="s">
        <v>251</v>
      </c>
      <c r="D70" s="20" t="s">
        <v>252</v>
      </c>
      <c r="E70" s="26"/>
      <c r="F70" s="26"/>
      <c r="G70" s="26">
        <v>1</v>
      </c>
      <c r="H70" s="26"/>
      <c r="I70" s="26"/>
      <c r="J70" s="26"/>
      <c r="K70" s="26"/>
      <c r="L70" s="26"/>
      <c r="M70" s="26"/>
      <c r="N70" s="26"/>
      <c r="O70" s="26"/>
      <c r="P70" s="26"/>
      <c r="Q70" s="27">
        <f t="shared" si="0"/>
        <v>1</v>
      </c>
      <c r="R70" s="18" t="s">
        <v>231</v>
      </c>
      <c r="S70" s="23" t="s">
        <v>246</v>
      </c>
      <c r="T70" s="23"/>
      <c r="U70" s="40"/>
      <c r="V70" s="29" t="s">
        <v>227</v>
      </c>
      <c r="W70" s="30" t="s">
        <v>228</v>
      </c>
      <c r="X70" s="69">
        <v>1200</v>
      </c>
    </row>
    <row r="71" spans="1:24" s="17" customFormat="1" ht="127.5" x14ac:dyDescent="0.2">
      <c r="A71" s="18" t="s">
        <v>165</v>
      </c>
      <c r="B71" s="19" t="s">
        <v>224</v>
      </c>
      <c r="C71" s="19" t="s">
        <v>253</v>
      </c>
      <c r="D71" s="20" t="s">
        <v>254</v>
      </c>
      <c r="E71" s="21"/>
      <c r="F71" s="21"/>
      <c r="G71" s="21"/>
      <c r="H71" s="21"/>
      <c r="I71" s="21">
        <v>1</v>
      </c>
      <c r="J71" s="21"/>
      <c r="K71" s="21"/>
      <c r="L71" s="21"/>
      <c r="M71" s="21"/>
      <c r="N71" s="21"/>
      <c r="O71" s="21"/>
      <c r="P71" s="21"/>
      <c r="Q71" s="22">
        <f t="shared" si="0"/>
        <v>1</v>
      </c>
      <c r="R71" s="23" t="s">
        <v>231</v>
      </c>
      <c r="S71" s="23" t="s">
        <v>246</v>
      </c>
      <c r="T71" s="23"/>
      <c r="U71" s="40" t="s">
        <v>255</v>
      </c>
      <c r="V71" s="29" t="s">
        <v>227</v>
      </c>
      <c r="W71" s="30" t="s">
        <v>228</v>
      </c>
      <c r="X71" s="69">
        <v>1200</v>
      </c>
    </row>
    <row r="72" spans="1:24" s="17" customFormat="1" ht="127.5" x14ac:dyDescent="0.2">
      <c r="A72" s="18" t="s">
        <v>165</v>
      </c>
      <c r="B72" s="19" t="s">
        <v>224</v>
      </c>
      <c r="C72" s="19" t="s">
        <v>256</v>
      </c>
      <c r="D72" s="20" t="s">
        <v>254</v>
      </c>
      <c r="E72" s="26"/>
      <c r="F72" s="26"/>
      <c r="G72" s="26"/>
      <c r="H72" s="26"/>
      <c r="I72" s="26">
        <v>1</v>
      </c>
      <c r="J72" s="26"/>
      <c r="K72" s="26"/>
      <c r="L72" s="26"/>
      <c r="M72" s="26"/>
      <c r="N72" s="26"/>
      <c r="O72" s="26"/>
      <c r="P72" s="26"/>
      <c r="Q72" s="27">
        <f t="shared" si="0"/>
        <v>1</v>
      </c>
      <c r="R72" s="18" t="s">
        <v>231</v>
      </c>
      <c r="S72" s="18" t="s">
        <v>246</v>
      </c>
      <c r="T72" s="23"/>
      <c r="U72" s="40"/>
      <c r="V72" s="29" t="s">
        <v>227</v>
      </c>
      <c r="W72" s="30" t="s">
        <v>228</v>
      </c>
      <c r="X72" s="69">
        <v>1200</v>
      </c>
    </row>
    <row r="73" spans="1:24" s="17" customFormat="1" ht="76.5" x14ac:dyDescent="0.2">
      <c r="A73" s="18" t="s">
        <v>76</v>
      </c>
      <c r="B73" s="19" t="s">
        <v>257</v>
      </c>
      <c r="C73" s="19" t="s">
        <v>258</v>
      </c>
      <c r="D73" s="20" t="s">
        <v>259</v>
      </c>
      <c r="E73" s="26"/>
      <c r="F73" s="26"/>
      <c r="G73" s="26">
        <v>1</v>
      </c>
      <c r="H73" s="26"/>
      <c r="I73" s="26"/>
      <c r="J73" s="26">
        <v>1</v>
      </c>
      <c r="K73" s="26"/>
      <c r="L73" s="26"/>
      <c r="M73" s="26">
        <v>1</v>
      </c>
      <c r="N73" s="26"/>
      <c r="O73" s="26">
        <v>1</v>
      </c>
      <c r="P73" s="26"/>
      <c r="Q73" s="27">
        <f t="shared" ref="Q73:Q136" si="1">SUM(E73:P73)</f>
        <v>4</v>
      </c>
      <c r="R73" s="18" t="s">
        <v>37</v>
      </c>
      <c r="S73" s="18"/>
      <c r="T73" s="18"/>
      <c r="U73" s="18"/>
      <c r="V73" s="24" t="s">
        <v>260</v>
      </c>
      <c r="W73" s="25" t="s">
        <v>260</v>
      </c>
      <c r="X73" s="69">
        <v>1000</v>
      </c>
    </row>
    <row r="74" spans="1:24" s="17" customFormat="1" ht="76.5" x14ac:dyDescent="0.2">
      <c r="A74" s="18" t="s">
        <v>76</v>
      </c>
      <c r="B74" s="18" t="s">
        <v>257</v>
      </c>
      <c r="C74" s="18" t="s">
        <v>261</v>
      </c>
      <c r="D74" s="20" t="s">
        <v>262</v>
      </c>
      <c r="E74" s="27"/>
      <c r="F74" s="27">
        <v>1</v>
      </c>
      <c r="G74" s="27"/>
      <c r="H74" s="27">
        <v>1</v>
      </c>
      <c r="I74" s="27"/>
      <c r="J74" s="27">
        <v>1</v>
      </c>
      <c r="K74" s="27"/>
      <c r="L74" s="27">
        <v>1</v>
      </c>
      <c r="M74" s="27"/>
      <c r="N74" s="27">
        <v>1</v>
      </c>
      <c r="O74" s="27"/>
      <c r="P74" s="27"/>
      <c r="Q74" s="27">
        <f t="shared" si="1"/>
        <v>5</v>
      </c>
      <c r="R74" s="18" t="s">
        <v>231</v>
      </c>
      <c r="S74" s="18" t="s">
        <v>241</v>
      </c>
      <c r="T74" s="18"/>
      <c r="U74" s="19"/>
      <c r="V74" s="24" t="s">
        <v>260</v>
      </c>
      <c r="W74" s="25" t="s">
        <v>260</v>
      </c>
      <c r="X74" s="69">
        <v>2000</v>
      </c>
    </row>
    <row r="75" spans="1:24" s="17" customFormat="1" ht="76.5" x14ac:dyDescent="0.2">
      <c r="A75" s="18" t="s">
        <v>76</v>
      </c>
      <c r="B75" s="19" t="s">
        <v>257</v>
      </c>
      <c r="C75" s="19" t="s">
        <v>263</v>
      </c>
      <c r="D75" s="20" t="s">
        <v>264</v>
      </c>
      <c r="E75" s="26"/>
      <c r="F75" s="26"/>
      <c r="G75" s="26"/>
      <c r="H75" s="26"/>
      <c r="I75" s="26"/>
      <c r="J75" s="26"/>
      <c r="K75" s="26"/>
      <c r="L75" s="26"/>
      <c r="M75" s="26">
        <v>1</v>
      </c>
      <c r="N75" s="26"/>
      <c r="O75" s="26"/>
      <c r="P75" s="26"/>
      <c r="Q75" s="27">
        <f t="shared" si="1"/>
        <v>1</v>
      </c>
      <c r="R75" s="18" t="s">
        <v>37</v>
      </c>
      <c r="S75" s="18"/>
      <c r="T75" s="18"/>
      <c r="U75" s="18"/>
      <c r="V75" s="24" t="s">
        <v>260</v>
      </c>
      <c r="W75" s="25" t="s">
        <v>260</v>
      </c>
      <c r="X75" s="69">
        <v>1500</v>
      </c>
    </row>
    <row r="76" spans="1:24" s="17" customFormat="1" ht="114.75" x14ac:dyDescent="0.2">
      <c r="A76" s="18" t="s">
        <v>44</v>
      </c>
      <c r="B76" s="19" t="s">
        <v>45</v>
      </c>
      <c r="C76" s="19" t="s">
        <v>46</v>
      </c>
      <c r="D76" s="20" t="s">
        <v>265</v>
      </c>
      <c r="E76" s="45"/>
      <c r="F76" s="45"/>
      <c r="G76" s="45"/>
      <c r="H76" s="45"/>
      <c r="I76" s="45"/>
      <c r="J76" s="45"/>
      <c r="K76" s="45">
        <v>1</v>
      </c>
      <c r="L76" s="45"/>
      <c r="M76" s="45"/>
      <c r="N76" s="45"/>
      <c r="O76" s="45"/>
      <c r="P76" s="45"/>
      <c r="Q76" s="22">
        <f t="shared" si="1"/>
        <v>1</v>
      </c>
      <c r="R76" s="18"/>
      <c r="S76" s="18"/>
      <c r="T76" s="18"/>
      <c r="U76" s="18"/>
      <c r="V76" s="24" t="s">
        <v>266</v>
      </c>
      <c r="W76" s="25" t="s">
        <v>266</v>
      </c>
      <c r="X76" s="69">
        <v>1000</v>
      </c>
    </row>
    <row r="77" spans="1:24" s="17" customFormat="1" ht="33.75" customHeight="1" x14ac:dyDescent="0.2">
      <c r="A77" s="18" t="s">
        <v>44</v>
      </c>
      <c r="B77" s="19" t="s">
        <v>45</v>
      </c>
      <c r="C77" s="19" t="s">
        <v>46</v>
      </c>
      <c r="D77" s="20" t="s">
        <v>267</v>
      </c>
      <c r="E77" s="45"/>
      <c r="F77" s="45"/>
      <c r="G77" s="45"/>
      <c r="H77" s="45">
        <v>1</v>
      </c>
      <c r="I77" s="45"/>
      <c r="J77" s="45"/>
      <c r="K77" s="45">
        <v>1</v>
      </c>
      <c r="L77" s="45"/>
      <c r="M77" s="45">
        <v>1</v>
      </c>
      <c r="N77" s="45"/>
      <c r="O77" s="45"/>
      <c r="P77" s="45">
        <v>1</v>
      </c>
      <c r="Q77" s="22">
        <f t="shared" si="1"/>
        <v>4</v>
      </c>
      <c r="R77" s="18"/>
      <c r="S77" s="18"/>
      <c r="T77" s="18"/>
      <c r="U77" s="18"/>
      <c r="V77" s="24" t="s">
        <v>266</v>
      </c>
      <c r="W77" s="25" t="s">
        <v>266</v>
      </c>
      <c r="X77" s="69">
        <v>3000</v>
      </c>
    </row>
    <row r="78" spans="1:24" s="17" customFormat="1" ht="76.5" x14ac:dyDescent="0.2">
      <c r="A78" s="32" t="s">
        <v>268</v>
      </c>
      <c r="B78" s="33" t="s">
        <v>269</v>
      </c>
      <c r="C78" s="33" t="s">
        <v>270</v>
      </c>
      <c r="D78" s="20" t="s">
        <v>271</v>
      </c>
      <c r="E78" s="46">
        <v>1</v>
      </c>
      <c r="F78" s="46">
        <v>1</v>
      </c>
      <c r="G78" s="46">
        <v>1</v>
      </c>
      <c r="H78" s="46">
        <v>1</v>
      </c>
      <c r="I78" s="46">
        <v>1</v>
      </c>
      <c r="J78" s="46">
        <v>1</v>
      </c>
      <c r="K78" s="46">
        <v>1</v>
      </c>
      <c r="L78" s="46">
        <v>1</v>
      </c>
      <c r="M78" s="46">
        <v>1</v>
      </c>
      <c r="N78" s="46">
        <v>1</v>
      </c>
      <c r="O78" s="46">
        <v>1</v>
      </c>
      <c r="P78" s="46">
        <v>1</v>
      </c>
      <c r="Q78" s="22">
        <f t="shared" si="1"/>
        <v>12</v>
      </c>
      <c r="R78" s="18"/>
      <c r="S78" s="18"/>
      <c r="T78" s="18"/>
      <c r="U78" s="18"/>
      <c r="V78" s="24" t="s">
        <v>40</v>
      </c>
      <c r="W78" s="25" t="s">
        <v>40</v>
      </c>
      <c r="X78" s="69">
        <v>1500</v>
      </c>
    </row>
    <row r="79" spans="1:24" s="17" customFormat="1" ht="76.5" x14ac:dyDescent="0.2">
      <c r="A79" s="32" t="s">
        <v>268</v>
      </c>
      <c r="B79" s="33" t="s">
        <v>269</v>
      </c>
      <c r="C79" s="33" t="s">
        <v>270</v>
      </c>
      <c r="D79" s="20" t="s">
        <v>272</v>
      </c>
      <c r="E79" s="46"/>
      <c r="F79" s="46"/>
      <c r="G79" s="46">
        <v>1</v>
      </c>
      <c r="H79" s="46"/>
      <c r="I79" s="46"/>
      <c r="J79" s="46">
        <v>1</v>
      </c>
      <c r="K79" s="46"/>
      <c r="L79" s="46"/>
      <c r="M79" s="46">
        <v>1</v>
      </c>
      <c r="N79" s="46"/>
      <c r="O79" s="46"/>
      <c r="P79" s="46">
        <v>1</v>
      </c>
      <c r="Q79" s="22">
        <f t="shared" si="1"/>
        <v>4</v>
      </c>
      <c r="R79" s="18"/>
      <c r="S79" s="18"/>
      <c r="T79" s="18"/>
      <c r="U79" s="18"/>
      <c r="V79" s="24" t="s">
        <v>40</v>
      </c>
      <c r="W79" s="25" t="s">
        <v>40</v>
      </c>
      <c r="X79" s="69">
        <v>2000</v>
      </c>
    </row>
    <row r="80" spans="1:24" s="17" customFormat="1" ht="76.5" x14ac:dyDescent="0.2">
      <c r="A80" s="32" t="s">
        <v>268</v>
      </c>
      <c r="B80" s="33" t="s">
        <v>269</v>
      </c>
      <c r="C80" s="33" t="s">
        <v>273</v>
      </c>
      <c r="D80" s="20" t="s">
        <v>274</v>
      </c>
      <c r="E80" s="46">
        <v>1</v>
      </c>
      <c r="F80" s="46">
        <v>1</v>
      </c>
      <c r="G80" s="46">
        <v>1</v>
      </c>
      <c r="H80" s="46">
        <v>1</v>
      </c>
      <c r="I80" s="46">
        <v>1</v>
      </c>
      <c r="J80" s="46">
        <v>1</v>
      </c>
      <c r="K80" s="46">
        <v>1</v>
      </c>
      <c r="L80" s="46">
        <v>1</v>
      </c>
      <c r="M80" s="46">
        <v>1</v>
      </c>
      <c r="N80" s="46">
        <v>1</v>
      </c>
      <c r="O80" s="46">
        <v>1</v>
      </c>
      <c r="P80" s="46">
        <v>1</v>
      </c>
      <c r="Q80" s="22">
        <f t="shared" si="1"/>
        <v>12</v>
      </c>
      <c r="R80" s="18"/>
      <c r="S80" s="18"/>
      <c r="T80" s="18"/>
      <c r="U80" s="18"/>
      <c r="V80" s="24" t="s">
        <v>40</v>
      </c>
      <c r="W80" s="25" t="s">
        <v>40</v>
      </c>
      <c r="X80" s="69">
        <v>1000</v>
      </c>
    </row>
    <row r="81" spans="1:24" s="17" customFormat="1" ht="76.5" x14ac:dyDescent="0.2">
      <c r="A81" s="32" t="s">
        <v>268</v>
      </c>
      <c r="B81" s="33" t="s">
        <v>269</v>
      </c>
      <c r="C81" s="33" t="s">
        <v>275</v>
      </c>
      <c r="D81" s="20" t="s">
        <v>276</v>
      </c>
      <c r="E81" s="47"/>
      <c r="F81" s="47"/>
      <c r="G81" s="47"/>
      <c r="H81" s="47"/>
      <c r="I81" s="47"/>
      <c r="J81" s="47"/>
      <c r="K81" s="47"/>
      <c r="L81" s="47"/>
      <c r="M81" s="47"/>
      <c r="N81" s="47"/>
      <c r="O81" s="47"/>
      <c r="P81" s="47">
        <v>1</v>
      </c>
      <c r="Q81" s="22">
        <f t="shared" si="1"/>
        <v>1</v>
      </c>
      <c r="R81" s="18"/>
      <c r="S81" s="18"/>
      <c r="T81" s="18"/>
      <c r="U81" s="18"/>
      <c r="V81" s="24" t="s">
        <v>40</v>
      </c>
      <c r="W81" s="25" t="s">
        <v>40</v>
      </c>
      <c r="X81" s="69">
        <v>1000</v>
      </c>
    </row>
    <row r="82" spans="1:24" s="17" customFormat="1" ht="76.5" x14ac:dyDescent="0.2">
      <c r="A82" s="32" t="s">
        <v>268</v>
      </c>
      <c r="B82" s="33" t="s">
        <v>269</v>
      </c>
      <c r="C82" s="33" t="s">
        <v>277</v>
      </c>
      <c r="D82" s="20" t="s">
        <v>278</v>
      </c>
      <c r="E82" s="47">
        <v>1</v>
      </c>
      <c r="F82" s="47">
        <v>1</v>
      </c>
      <c r="G82" s="47">
        <v>1</v>
      </c>
      <c r="H82" s="47">
        <v>1</v>
      </c>
      <c r="I82" s="47">
        <v>1</v>
      </c>
      <c r="J82" s="47">
        <v>1</v>
      </c>
      <c r="K82" s="47">
        <v>1</v>
      </c>
      <c r="L82" s="47">
        <v>1</v>
      </c>
      <c r="M82" s="47">
        <v>1</v>
      </c>
      <c r="N82" s="47">
        <v>1</v>
      </c>
      <c r="O82" s="47">
        <v>1</v>
      </c>
      <c r="P82" s="47">
        <v>1</v>
      </c>
      <c r="Q82" s="22">
        <f t="shared" si="1"/>
        <v>12</v>
      </c>
      <c r="R82" s="18"/>
      <c r="S82" s="18"/>
      <c r="T82" s="18"/>
      <c r="U82" s="18"/>
      <c r="V82" s="24" t="s">
        <v>40</v>
      </c>
      <c r="W82" s="25" t="s">
        <v>40</v>
      </c>
      <c r="X82" s="69">
        <v>1000</v>
      </c>
    </row>
    <row r="83" spans="1:24" s="17" customFormat="1" ht="153" x14ac:dyDescent="0.2">
      <c r="A83" s="18" t="s">
        <v>279</v>
      </c>
      <c r="B83" s="19" t="s">
        <v>280</v>
      </c>
      <c r="C83" s="19" t="s">
        <v>281</v>
      </c>
      <c r="D83" s="20" t="s">
        <v>282</v>
      </c>
      <c r="E83" s="27">
        <v>1</v>
      </c>
      <c r="F83" s="27">
        <v>1</v>
      </c>
      <c r="G83" s="27">
        <v>1</v>
      </c>
      <c r="H83" s="27">
        <v>1</v>
      </c>
      <c r="I83" s="27">
        <v>1</v>
      </c>
      <c r="J83" s="27">
        <v>1</v>
      </c>
      <c r="K83" s="27">
        <v>1</v>
      </c>
      <c r="L83" s="27">
        <v>1</v>
      </c>
      <c r="M83" s="27">
        <v>1</v>
      </c>
      <c r="N83" s="27">
        <v>1</v>
      </c>
      <c r="O83" s="27">
        <v>1</v>
      </c>
      <c r="P83" s="27">
        <v>1</v>
      </c>
      <c r="Q83" s="22">
        <f t="shared" si="1"/>
        <v>12</v>
      </c>
      <c r="R83" s="18"/>
      <c r="S83" s="18"/>
      <c r="T83" s="18" t="s">
        <v>283</v>
      </c>
      <c r="U83" s="18" t="s">
        <v>284</v>
      </c>
      <c r="V83" s="29" t="s">
        <v>285</v>
      </c>
      <c r="W83" s="30" t="s">
        <v>286</v>
      </c>
      <c r="X83" s="69">
        <v>1000</v>
      </c>
    </row>
    <row r="84" spans="1:24" s="17" customFormat="1" ht="153" x14ac:dyDescent="0.2">
      <c r="A84" s="18" t="s">
        <v>279</v>
      </c>
      <c r="B84" s="19" t="s">
        <v>280</v>
      </c>
      <c r="C84" s="19" t="s">
        <v>287</v>
      </c>
      <c r="D84" s="20" t="s">
        <v>288</v>
      </c>
      <c r="E84" s="26">
        <v>1</v>
      </c>
      <c r="F84" s="26"/>
      <c r="G84" s="26"/>
      <c r="H84" s="26">
        <v>1</v>
      </c>
      <c r="I84" s="26"/>
      <c r="J84" s="26"/>
      <c r="K84" s="26"/>
      <c r="L84" s="26">
        <v>1</v>
      </c>
      <c r="M84" s="26"/>
      <c r="N84" s="26"/>
      <c r="O84" s="26"/>
      <c r="P84" s="26">
        <v>1</v>
      </c>
      <c r="Q84" s="22">
        <f t="shared" si="1"/>
        <v>4</v>
      </c>
      <c r="R84" s="18" t="s">
        <v>37</v>
      </c>
      <c r="S84" s="18" t="s">
        <v>157</v>
      </c>
      <c r="T84" s="18" t="s">
        <v>289</v>
      </c>
      <c r="U84" s="19" t="s">
        <v>290</v>
      </c>
      <c r="V84" s="29" t="s">
        <v>285</v>
      </c>
      <c r="W84" s="30" t="s">
        <v>40</v>
      </c>
      <c r="X84" s="69">
        <v>1000</v>
      </c>
    </row>
    <row r="85" spans="1:24" s="17" customFormat="1" ht="153" x14ac:dyDescent="0.2">
      <c r="A85" s="18" t="s">
        <v>279</v>
      </c>
      <c r="B85" s="19" t="s">
        <v>280</v>
      </c>
      <c r="C85" s="19" t="s">
        <v>291</v>
      </c>
      <c r="D85" s="20" t="s">
        <v>292</v>
      </c>
      <c r="E85" s="26">
        <v>1</v>
      </c>
      <c r="F85" s="26">
        <v>1</v>
      </c>
      <c r="G85" s="26">
        <v>1</v>
      </c>
      <c r="H85" s="26">
        <v>1</v>
      </c>
      <c r="I85" s="26">
        <v>1</v>
      </c>
      <c r="J85" s="26">
        <v>1</v>
      </c>
      <c r="K85" s="26">
        <v>1</v>
      </c>
      <c r="L85" s="26">
        <v>1</v>
      </c>
      <c r="M85" s="26">
        <v>1</v>
      </c>
      <c r="N85" s="26">
        <v>1</v>
      </c>
      <c r="O85" s="26">
        <v>1</v>
      </c>
      <c r="P85" s="26">
        <v>1</v>
      </c>
      <c r="Q85" s="22">
        <f t="shared" si="1"/>
        <v>12</v>
      </c>
      <c r="R85" s="18" t="s">
        <v>43</v>
      </c>
      <c r="S85" s="18"/>
      <c r="T85" s="18"/>
      <c r="U85" s="19"/>
      <c r="V85" s="29" t="s">
        <v>285</v>
      </c>
      <c r="W85" s="30" t="s">
        <v>40</v>
      </c>
      <c r="X85" s="69">
        <v>1000</v>
      </c>
    </row>
    <row r="86" spans="1:24" s="17" customFormat="1" ht="92.25" customHeight="1" x14ac:dyDescent="0.2">
      <c r="A86" s="18" t="s">
        <v>279</v>
      </c>
      <c r="B86" s="19" t="s">
        <v>280</v>
      </c>
      <c r="C86" s="19" t="s">
        <v>293</v>
      </c>
      <c r="D86" s="20" t="s">
        <v>294</v>
      </c>
      <c r="E86" s="27"/>
      <c r="F86" s="22"/>
      <c r="G86" s="27">
        <v>1</v>
      </c>
      <c r="H86" s="27">
        <v>1</v>
      </c>
      <c r="I86" s="27">
        <v>1</v>
      </c>
      <c r="J86" s="27">
        <v>1</v>
      </c>
      <c r="K86" s="27">
        <v>1</v>
      </c>
      <c r="L86" s="27">
        <v>1</v>
      </c>
      <c r="M86" s="27">
        <v>1</v>
      </c>
      <c r="N86" s="27">
        <v>1</v>
      </c>
      <c r="O86" s="27">
        <v>1</v>
      </c>
      <c r="P86" s="27">
        <v>1</v>
      </c>
      <c r="Q86" s="22">
        <f t="shared" si="1"/>
        <v>10</v>
      </c>
      <c r="R86" s="18"/>
      <c r="S86" s="18"/>
      <c r="T86" s="18" t="s">
        <v>295</v>
      </c>
      <c r="U86" s="18"/>
      <c r="V86" s="29" t="s">
        <v>285</v>
      </c>
      <c r="W86" s="30" t="s">
        <v>40</v>
      </c>
      <c r="X86" s="69">
        <v>1000</v>
      </c>
    </row>
    <row r="87" spans="1:24" s="17" customFormat="1" ht="153" x14ac:dyDescent="0.2">
      <c r="A87" s="18" t="s">
        <v>279</v>
      </c>
      <c r="B87" s="19" t="s">
        <v>280</v>
      </c>
      <c r="C87" s="19" t="s">
        <v>296</v>
      </c>
      <c r="D87" s="20" t="s">
        <v>297</v>
      </c>
      <c r="E87" s="26">
        <v>1</v>
      </c>
      <c r="F87" s="26">
        <v>1</v>
      </c>
      <c r="G87" s="26">
        <v>1</v>
      </c>
      <c r="H87" s="26">
        <v>1</v>
      </c>
      <c r="I87" s="26">
        <v>1</v>
      </c>
      <c r="J87" s="26">
        <v>1</v>
      </c>
      <c r="K87" s="26">
        <v>1</v>
      </c>
      <c r="L87" s="26">
        <v>1</v>
      </c>
      <c r="M87" s="26">
        <v>1</v>
      </c>
      <c r="N87" s="26">
        <v>1</v>
      </c>
      <c r="O87" s="26">
        <v>1</v>
      </c>
      <c r="P87" s="26">
        <v>1</v>
      </c>
      <c r="Q87" s="22">
        <f t="shared" si="1"/>
        <v>12</v>
      </c>
      <c r="R87" s="18"/>
      <c r="S87" s="18"/>
      <c r="T87" s="18" t="s">
        <v>298</v>
      </c>
      <c r="U87" s="19"/>
      <c r="V87" s="29" t="s">
        <v>285</v>
      </c>
      <c r="W87" s="30" t="s">
        <v>40</v>
      </c>
      <c r="X87" s="69">
        <v>1500</v>
      </c>
    </row>
    <row r="88" spans="1:24" s="17" customFormat="1" ht="153" x14ac:dyDescent="0.2">
      <c r="A88" s="18" t="s">
        <v>299</v>
      </c>
      <c r="B88" s="20" t="s">
        <v>300</v>
      </c>
      <c r="C88" s="20" t="s">
        <v>301</v>
      </c>
      <c r="D88" s="20" t="s">
        <v>302</v>
      </c>
      <c r="E88" s="41">
        <v>1</v>
      </c>
      <c r="F88" s="41">
        <v>1</v>
      </c>
      <c r="G88" s="41">
        <v>1</v>
      </c>
      <c r="H88" s="41">
        <v>1</v>
      </c>
      <c r="I88" s="41">
        <v>1</v>
      </c>
      <c r="J88" s="41">
        <v>1</v>
      </c>
      <c r="K88" s="41">
        <v>1</v>
      </c>
      <c r="L88" s="41">
        <v>1</v>
      </c>
      <c r="M88" s="41">
        <v>1</v>
      </c>
      <c r="N88" s="41">
        <v>1</v>
      </c>
      <c r="O88" s="41">
        <v>1</v>
      </c>
      <c r="P88" s="41">
        <v>1</v>
      </c>
      <c r="Q88" s="41">
        <f t="shared" si="1"/>
        <v>12</v>
      </c>
      <c r="R88" s="20" t="s">
        <v>43</v>
      </c>
      <c r="S88" s="44"/>
      <c r="T88" s="44"/>
      <c r="U88" s="44"/>
      <c r="V88" s="43" t="s">
        <v>303</v>
      </c>
      <c r="W88" s="30" t="s">
        <v>228</v>
      </c>
      <c r="X88" s="69">
        <v>1500</v>
      </c>
    </row>
    <row r="89" spans="1:24" s="17" customFormat="1" ht="153" x14ac:dyDescent="0.2">
      <c r="A89" s="18" t="s">
        <v>76</v>
      </c>
      <c r="B89" s="18" t="s">
        <v>77</v>
      </c>
      <c r="C89" s="18" t="s">
        <v>304</v>
      </c>
      <c r="D89" s="20" t="s">
        <v>305</v>
      </c>
      <c r="E89" s="26"/>
      <c r="F89" s="26"/>
      <c r="G89" s="26"/>
      <c r="H89" s="26">
        <v>1</v>
      </c>
      <c r="I89" s="26"/>
      <c r="J89" s="26"/>
      <c r="K89" s="26"/>
      <c r="L89" s="26"/>
      <c r="M89" s="26">
        <v>1</v>
      </c>
      <c r="N89" s="26"/>
      <c r="O89" s="26"/>
      <c r="P89" s="26"/>
      <c r="Q89" s="27">
        <f t="shared" si="1"/>
        <v>2</v>
      </c>
      <c r="R89" s="18" t="s">
        <v>306</v>
      </c>
      <c r="S89" s="18"/>
      <c r="T89" s="31" t="s">
        <v>218</v>
      </c>
      <c r="U89" s="19"/>
      <c r="V89" s="29" t="s">
        <v>307</v>
      </c>
      <c r="W89" s="30" t="s">
        <v>308</v>
      </c>
      <c r="X89" s="69">
        <v>1500</v>
      </c>
    </row>
    <row r="90" spans="1:24" s="17" customFormat="1" ht="153" x14ac:dyDescent="0.2">
      <c r="A90" s="18" t="s">
        <v>76</v>
      </c>
      <c r="B90" s="18" t="s">
        <v>77</v>
      </c>
      <c r="C90" s="18" t="s">
        <v>309</v>
      </c>
      <c r="D90" s="20" t="s">
        <v>310</v>
      </c>
      <c r="E90" s="20"/>
      <c r="F90" s="20"/>
      <c r="G90" s="20">
        <v>1</v>
      </c>
      <c r="H90" s="20"/>
      <c r="I90" s="20"/>
      <c r="J90" s="20"/>
      <c r="K90" s="20"/>
      <c r="L90" s="20"/>
      <c r="M90" s="38">
        <v>1</v>
      </c>
      <c r="N90" s="37"/>
      <c r="O90" s="37"/>
      <c r="P90" s="37"/>
      <c r="Q90" s="27">
        <f t="shared" si="1"/>
        <v>2</v>
      </c>
      <c r="R90" s="18" t="s">
        <v>37</v>
      </c>
      <c r="S90" s="18"/>
      <c r="T90" s="18"/>
      <c r="U90" s="31" t="s">
        <v>218</v>
      </c>
      <c r="V90" s="29" t="s">
        <v>311</v>
      </c>
      <c r="W90" s="30" t="s">
        <v>312</v>
      </c>
      <c r="X90" s="69">
        <v>2000</v>
      </c>
    </row>
    <row r="91" spans="1:24" s="17" customFormat="1" ht="168.75" customHeight="1" x14ac:dyDescent="0.2">
      <c r="A91" s="18" t="s">
        <v>76</v>
      </c>
      <c r="B91" s="18" t="s">
        <v>77</v>
      </c>
      <c r="C91" s="18" t="s">
        <v>313</v>
      </c>
      <c r="D91" s="20" t="s">
        <v>314</v>
      </c>
      <c r="E91" s="20"/>
      <c r="F91" s="20">
        <v>1</v>
      </c>
      <c r="G91" s="20"/>
      <c r="H91" s="20"/>
      <c r="I91" s="20">
        <v>1</v>
      </c>
      <c r="J91" s="20"/>
      <c r="K91" s="20">
        <v>1</v>
      </c>
      <c r="L91" s="20"/>
      <c r="M91" s="37">
        <v>1</v>
      </c>
      <c r="N91" s="37"/>
      <c r="O91" s="37"/>
      <c r="P91" s="37"/>
      <c r="Q91" s="22">
        <f t="shared" si="1"/>
        <v>4</v>
      </c>
      <c r="R91" s="18"/>
      <c r="S91" s="18"/>
      <c r="T91" s="31" t="s">
        <v>315</v>
      </c>
      <c r="U91" s="44" t="s">
        <v>316</v>
      </c>
      <c r="V91" s="24" t="s">
        <v>307</v>
      </c>
      <c r="W91" s="25" t="s">
        <v>308</v>
      </c>
      <c r="X91" s="69">
        <v>2000</v>
      </c>
    </row>
    <row r="92" spans="1:24" s="17" customFormat="1" ht="139.5" customHeight="1" x14ac:dyDescent="0.2">
      <c r="A92" s="18" t="s">
        <v>76</v>
      </c>
      <c r="B92" s="18" t="s">
        <v>77</v>
      </c>
      <c r="C92" s="18" t="s">
        <v>317</v>
      </c>
      <c r="D92" s="20" t="s">
        <v>318</v>
      </c>
      <c r="E92" s="19">
        <v>1</v>
      </c>
      <c r="F92" s="19"/>
      <c r="G92" s="19"/>
      <c r="H92" s="19"/>
      <c r="I92" s="19"/>
      <c r="J92" s="19">
        <v>1</v>
      </c>
      <c r="K92" s="19"/>
      <c r="L92" s="19"/>
      <c r="M92" s="48"/>
      <c r="N92" s="48"/>
      <c r="O92" s="48"/>
      <c r="P92" s="48"/>
      <c r="Q92" s="22">
        <f t="shared" si="1"/>
        <v>2</v>
      </c>
      <c r="R92" s="49" t="s">
        <v>319</v>
      </c>
      <c r="S92" s="18"/>
      <c r="T92" s="18"/>
      <c r="U92" s="19"/>
      <c r="V92" s="29" t="s">
        <v>307</v>
      </c>
      <c r="W92" s="30" t="s">
        <v>320</v>
      </c>
      <c r="X92" s="69">
        <v>2000</v>
      </c>
    </row>
    <row r="93" spans="1:24" s="17" customFormat="1" ht="153" x14ac:dyDescent="0.2">
      <c r="A93" s="18" t="s">
        <v>76</v>
      </c>
      <c r="B93" s="18" t="s">
        <v>77</v>
      </c>
      <c r="C93" s="18" t="s">
        <v>321</v>
      </c>
      <c r="D93" s="20" t="s">
        <v>322</v>
      </c>
      <c r="E93" s="19">
        <v>1</v>
      </c>
      <c r="F93" s="19"/>
      <c r="G93" s="19"/>
      <c r="H93" s="19"/>
      <c r="I93" s="19"/>
      <c r="J93" s="19">
        <v>1</v>
      </c>
      <c r="K93" s="19"/>
      <c r="L93" s="19"/>
      <c r="M93" s="48"/>
      <c r="N93" s="48"/>
      <c r="O93" s="48"/>
      <c r="P93" s="48"/>
      <c r="Q93" s="22">
        <f t="shared" si="1"/>
        <v>2</v>
      </c>
      <c r="R93" s="18"/>
      <c r="S93" s="18"/>
      <c r="T93" s="20" t="s">
        <v>323</v>
      </c>
      <c r="U93" s="18"/>
      <c r="V93" s="24" t="s">
        <v>307</v>
      </c>
      <c r="W93" s="25" t="s">
        <v>320</v>
      </c>
      <c r="X93" s="69">
        <v>1500</v>
      </c>
    </row>
    <row r="94" spans="1:24" s="17" customFormat="1" ht="153" x14ac:dyDescent="0.2">
      <c r="A94" s="18" t="s">
        <v>76</v>
      </c>
      <c r="B94" s="18" t="s">
        <v>77</v>
      </c>
      <c r="C94" s="18" t="s">
        <v>324</v>
      </c>
      <c r="D94" s="20" t="s">
        <v>325</v>
      </c>
      <c r="E94" s="27"/>
      <c r="F94" s="27">
        <v>1</v>
      </c>
      <c r="G94" s="27"/>
      <c r="H94" s="27"/>
      <c r="I94" s="27">
        <v>1</v>
      </c>
      <c r="J94" s="27"/>
      <c r="K94" s="27"/>
      <c r="L94" s="27">
        <v>1</v>
      </c>
      <c r="M94" s="27"/>
      <c r="N94" s="27"/>
      <c r="O94" s="27"/>
      <c r="P94" s="27"/>
      <c r="Q94" s="27">
        <f t="shared" si="1"/>
        <v>3</v>
      </c>
      <c r="R94" s="18" t="s">
        <v>43</v>
      </c>
      <c r="S94" s="18"/>
      <c r="T94" s="50" t="s">
        <v>319</v>
      </c>
      <c r="U94" s="20" t="s">
        <v>326</v>
      </c>
      <c r="V94" s="24" t="s">
        <v>307</v>
      </c>
      <c r="W94" s="25" t="s">
        <v>327</v>
      </c>
      <c r="X94" s="69">
        <v>5000</v>
      </c>
    </row>
    <row r="95" spans="1:24" s="17" customFormat="1" ht="153" x14ac:dyDescent="0.2">
      <c r="A95" s="18" t="s">
        <v>76</v>
      </c>
      <c r="B95" s="18" t="s">
        <v>77</v>
      </c>
      <c r="C95" s="18" t="s">
        <v>328</v>
      </c>
      <c r="D95" s="20" t="s">
        <v>329</v>
      </c>
      <c r="E95" s="27"/>
      <c r="F95" s="27"/>
      <c r="G95" s="27">
        <v>1</v>
      </c>
      <c r="H95" s="27"/>
      <c r="I95" s="27"/>
      <c r="J95" s="27"/>
      <c r="K95" s="27"/>
      <c r="L95" s="27"/>
      <c r="M95" s="27">
        <v>1</v>
      </c>
      <c r="N95" s="27"/>
      <c r="O95" s="27"/>
      <c r="P95" s="27"/>
      <c r="Q95" s="22">
        <f t="shared" si="1"/>
        <v>2</v>
      </c>
      <c r="R95" s="18"/>
      <c r="S95" s="18"/>
      <c r="T95" s="20" t="s">
        <v>330</v>
      </c>
      <c r="U95" s="18"/>
      <c r="V95" s="24" t="s">
        <v>307</v>
      </c>
      <c r="W95" s="25" t="s">
        <v>331</v>
      </c>
      <c r="X95" s="69" t="s">
        <v>496</v>
      </c>
    </row>
    <row r="96" spans="1:24" s="17" customFormat="1" ht="153" x14ac:dyDescent="0.2">
      <c r="A96" s="18" t="s">
        <v>76</v>
      </c>
      <c r="B96" s="18" t="s">
        <v>77</v>
      </c>
      <c r="C96" s="18" t="s">
        <v>332</v>
      </c>
      <c r="D96" s="20" t="s">
        <v>333</v>
      </c>
      <c r="E96" s="26">
        <v>1</v>
      </c>
      <c r="F96" s="26">
        <v>1</v>
      </c>
      <c r="G96" s="26">
        <v>1</v>
      </c>
      <c r="H96" s="26">
        <v>1</v>
      </c>
      <c r="I96" s="26">
        <v>1</v>
      </c>
      <c r="J96" s="26">
        <v>1</v>
      </c>
      <c r="K96" s="26">
        <v>1</v>
      </c>
      <c r="L96" s="26">
        <v>1</v>
      </c>
      <c r="M96" s="26">
        <v>1</v>
      </c>
      <c r="N96" s="26">
        <v>1</v>
      </c>
      <c r="O96" s="26">
        <v>1</v>
      </c>
      <c r="P96" s="26">
        <v>1</v>
      </c>
      <c r="Q96" s="22">
        <f t="shared" si="1"/>
        <v>12</v>
      </c>
      <c r="R96" s="18"/>
      <c r="S96" s="18"/>
      <c r="T96" s="20" t="s">
        <v>334</v>
      </c>
      <c r="U96" s="19"/>
      <c r="V96" s="29" t="s">
        <v>307</v>
      </c>
      <c r="W96" s="30" t="s">
        <v>335</v>
      </c>
      <c r="X96" s="69">
        <v>1000</v>
      </c>
    </row>
    <row r="97" spans="1:24" s="17" customFormat="1" ht="63" customHeight="1" x14ac:dyDescent="0.2">
      <c r="A97" s="18" t="s">
        <v>336</v>
      </c>
      <c r="B97" s="18" t="s">
        <v>337</v>
      </c>
      <c r="C97" s="18" t="s">
        <v>338</v>
      </c>
      <c r="D97" s="20" t="s">
        <v>339</v>
      </c>
      <c r="E97" s="22">
        <v>1</v>
      </c>
      <c r="F97" s="22"/>
      <c r="G97" s="22"/>
      <c r="H97" s="22">
        <v>1</v>
      </c>
      <c r="I97" s="22"/>
      <c r="J97" s="22"/>
      <c r="K97" s="22">
        <v>1</v>
      </c>
      <c r="L97" s="22"/>
      <c r="M97" s="22"/>
      <c r="N97" s="22">
        <v>1</v>
      </c>
      <c r="O97" s="22"/>
      <c r="P97" s="22"/>
      <c r="Q97" s="22">
        <f t="shared" si="1"/>
        <v>4</v>
      </c>
      <c r="R97" s="23" t="s">
        <v>231</v>
      </c>
      <c r="S97" s="23" t="s">
        <v>246</v>
      </c>
      <c r="T97" s="23"/>
      <c r="U97" s="23"/>
      <c r="V97" s="24" t="s">
        <v>340</v>
      </c>
      <c r="W97" s="25" t="s">
        <v>341</v>
      </c>
      <c r="X97" s="69">
        <v>1500</v>
      </c>
    </row>
    <row r="98" spans="1:24" s="17" customFormat="1" ht="51.75" customHeight="1" x14ac:dyDescent="0.2">
      <c r="A98" s="32" t="s">
        <v>342</v>
      </c>
      <c r="B98" s="32" t="s">
        <v>343</v>
      </c>
      <c r="C98" s="32" t="s">
        <v>344</v>
      </c>
      <c r="D98" s="20" t="s">
        <v>345</v>
      </c>
      <c r="E98" s="51"/>
      <c r="F98" s="51"/>
      <c r="G98" s="51"/>
      <c r="H98" s="51"/>
      <c r="I98" s="51"/>
      <c r="J98" s="51">
        <v>1</v>
      </c>
      <c r="K98" s="51"/>
      <c r="L98" s="51"/>
      <c r="M98" s="51"/>
      <c r="N98" s="51"/>
      <c r="O98" s="51"/>
      <c r="P98" s="45"/>
      <c r="Q98" s="22">
        <f t="shared" si="1"/>
        <v>1</v>
      </c>
      <c r="R98" s="32" t="s">
        <v>231</v>
      </c>
      <c r="S98" s="32" t="s">
        <v>346</v>
      </c>
      <c r="T98" s="32"/>
      <c r="U98" s="18"/>
      <c r="V98" s="24" t="s">
        <v>347</v>
      </c>
      <c r="W98" s="25" t="s">
        <v>347</v>
      </c>
      <c r="X98" s="69">
        <v>1500</v>
      </c>
    </row>
    <row r="99" spans="1:24" s="17" customFormat="1" ht="51.75" customHeight="1" x14ac:dyDescent="0.2">
      <c r="A99" s="32" t="s">
        <v>342</v>
      </c>
      <c r="B99" s="32" t="s">
        <v>348</v>
      </c>
      <c r="C99" s="32" t="s">
        <v>349</v>
      </c>
      <c r="D99" s="20" t="s">
        <v>350</v>
      </c>
      <c r="E99" s="51"/>
      <c r="F99" s="51"/>
      <c r="G99" s="51">
        <v>1</v>
      </c>
      <c r="H99" s="51"/>
      <c r="I99" s="51"/>
      <c r="J99" s="51">
        <v>1</v>
      </c>
      <c r="K99" s="51"/>
      <c r="L99" s="51"/>
      <c r="M99" s="51">
        <v>1</v>
      </c>
      <c r="N99" s="51"/>
      <c r="O99" s="51"/>
      <c r="P99" s="45"/>
      <c r="Q99" s="22">
        <f t="shared" si="1"/>
        <v>3</v>
      </c>
      <c r="R99" s="32" t="s">
        <v>43</v>
      </c>
      <c r="S99" s="32" t="s">
        <v>346</v>
      </c>
      <c r="T99" s="32"/>
      <c r="U99" s="18"/>
      <c r="V99" s="24" t="s">
        <v>347</v>
      </c>
      <c r="W99" s="25" t="s">
        <v>347</v>
      </c>
      <c r="X99" s="69">
        <v>1200</v>
      </c>
    </row>
    <row r="100" spans="1:24" s="17" customFormat="1" ht="114.75" x14ac:dyDescent="0.2">
      <c r="A100" s="32" t="s">
        <v>342</v>
      </c>
      <c r="B100" s="32" t="s">
        <v>351</v>
      </c>
      <c r="C100" s="32" t="s">
        <v>352</v>
      </c>
      <c r="D100" s="20" t="s">
        <v>353</v>
      </c>
      <c r="E100" s="51"/>
      <c r="F100" s="51"/>
      <c r="G100" s="51">
        <v>1</v>
      </c>
      <c r="H100" s="51"/>
      <c r="I100" s="51"/>
      <c r="J100" s="51">
        <v>1</v>
      </c>
      <c r="K100" s="51"/>
      <c r="L100" s="51"/>
      <c r="M100" s="51">
        <v>1</v>
      </c>
      <c r="N100" s="51"/>
      <c r="O100" s="51"/>
      <c r="P100" s="45"/>
      <c r="Q100" s="22">
        <f t="shared" si="1"/>
        <v>3</v>
      </c>
      <c r="R100" s="32" t="s">
        <v>43</v>
      </c>
      <c r="S100" s="32" t="s">
        <v>346</v>
      </c>
      <c r="T100" s="32"/>
      <c r="U100" s="18"/>
      <c r="V100" s="24" t="s">
        <v>347</v>
      </c>
      <c r="W100" s="25" t="s">
        <v>347</v>
      </c>
      <c r="X100" s="69">
        <v>1500</v>
      </c>
    </row>
    <row r="101" spans="1:24" s="17" customFormat="1" ht="55.5" customHeight="1" x14ac:dyDescent="0.2">
      <c r="A101" s="32" t="s">
        <v>342</v>
      </c>
      <c r="B101" s="32" t="s">
        <v>351</v>
      </c>
      <c r="C101" s="32" t="s">
        <v>354</v>
      </c>
      <c r="D101" s="20" t="s">
        <v>355</v>
      </c>
      <c r="E101" s="51"/>
      <c r="F101" s="51"/>
      <c r="G101" s="51"/>
      <c r="H101" s="51">
        <v>1</v>
      </c>
      <c r="I101" s="51"/>
      <c r="J101" s="51"/>
      <c r="K101" s="51">
        <v>1</v>
      </c>
      <c r="L101" s="51"/>
      <c r="M101" s="51"/>
      <c r="N101" s="51">
        <v>1</v>
      </c>
      <c r="O101" s="51"/>
      <c r="P101" s="45"/>
      <c r="Q101" s="22">
        <f t="shared" si="1"/>
        <v>3</v>
      </c>
      <c r="R101" s="32" t="s">
        <v>356</v>
      </c>
      <c r="S101" s="32" t="s">
        <v>346</v>
      </c>
      <c r="T101" s="32"/>
      <c r="U101" s="18"/>
      <c r="V101" s="24" t="s">
        <v>347</v>
      </c>
      <c r="W101" s="25" t="s">
        <v>347</v>
      </c>
      <c r="X101" s="69">
        <v>1500</v>
      </c>
    </row>
    <row r="102" spans="1:24" s="17" customFormat="1" ht="114.75" x14ac:dyDescent="0.2">
      <c r="A102" s="32" t="s">
        <v>342</v>
      </c>
      <c r="B102" s="32" t="s">
        <v>351</v>
      </c>
      <c r="C102" s="32" t="s">
        <v>357</v>
      </c>
      <c r="D102" s="20" t="s">
        <v>358</v>
      </c>
      <c r="E102" s="51"/>
      <c r="F102" s="51"/>
      <c r="G102" s="51"/>
      <c r="H102" s="51">
        <v>1</v>
      </c>
      <c r="I102" s="51"/>
      <c r="J102" s="51"/>
      <c r="K102" s="51">
        <v>1</v>
      </c>
      <c r="L102" s="51"/>
      <c r="M102" s="51"/>
      <c r="N102" s="51">
        <v>1</v>
      </c>
      <c r="O102" s="51"/>
      <c r="P102" s="45"/>
      <c r="Q102" s="22">
        <f t="shared" si="1"/>
        <v>3</v>
      </c>
      <c r="R102" s="32" t="s">
        <v>356</v>
      </c>
      <c r="S102" s="32" t="s">
        <v>346</v>
      </c>
      <c r="T102" s="32"/>
      <c r="U102" s="18"/>
      <c r="V102" s="24" t="s">
        <v>347</v>
      </c>
      <c r="W102" s="25" t="s">
        <v>347</v>
      </c>
      <c r="X102" s="69">
        <v>1500</v>
      </c>
    </row>
    <row r="103" spans="1:24" s="17" customFormat="1" ht="58.5" customHeight="1" x14ac:dyDescent="0.2">
      <c r="A103" s="32" t="s">
        <v>342</v>
      </c>
      <c r="B103" s="32" t="s">
        <v>351</v>
      </c>
      <c r="C103" s="32" t="s">
        <v>359</v>
      </c>
      <c r="D103" s="20" t="s">
        <v>360</v>
      </c>
      <c r="E103" s="51"/>
      <c r="F103" s="51"/>
      <c r="G103" s="51"/>
      <c r="H103" s="51"/>
      <c r="I103" s="51">
        <v>1</v>
      </c>
      <c r="J103" s="51"/>
      <c r="K103" s="51"/>
      <c r="L103" s="51">
        <v>1</v>
      </c>
      <c r="M103" s="51"/>
      <c r="N103" s="51"/>
      <c r="O103" s="51">
        <v>1</v>
      </c>
      <c r="P103" s="45"/>
      <c r="Q103" s="22">
        <f t="shared" si="1"/>
        <v>3</v>
      </c>
      <c r="R103" s="32" t="s">
        <v>231</v>
      </c>
      <c r="S103" s="32" t="s">
        <v>361</v>
      </c>
      <c r="T103" s="32"/>
      <c r="U103" s="18"/>
      <c r="V103" s="24" t="s">
        <v>347</v>
      </c>
      <c r="W103" s="25" t="s">
        <v>347</v>
      </c>
      <c r="X103" s="69">
        <v>1500</v>
      </c>
    </row>
    <row r="104" spans="1:24" s="17" customFormat="1" ht="114.75" x14ac:dyDescent="0.2">
      <c r="A104" s="18" t="s">
        <v>362</v>
      </c>
      <c r="B104" s="19" t="s">
        <v>363</v>
      </c>
      <c r="C104" s="19" t="s">
        <v>364</v>
      </c>
      <c r="D104" s="20" t="s">
        <v>365</v>
      </c>
      <c r="E104" s="26">
        <v>1</v>
      </c>
      <c r="F104" s="26">
        <v>1</v>
      </c>
      <c r="G104" s="26">
        <v>1</v>
      </c>
      <c r="H104" s="26">
        <v>1</v>
      </c>
      <c r="I104" s="26">
        <v>1</v>
      </c>
      <c r="J104" s="26">
        <v>1</v>
      </c>
      <c r="K104" s="26">
        <v>1</v>
      </c>
      <c r="L104" s="26">
        <v>1</v>
      </c>
      <c r="M104" s="26">
        <v>1</v>
      </c>
      <c r="N104" s="26">
        <v>1</v>
      </c>
      <c r="O104" s="26">
        <v>1</v>
      </c>
      <c r="P104" s="26">
        <v>1</v>
      </c>
      <c r="Q104" s="22">
        <f t="shared" si="1"/>
        <v>12</v>
      </c>
      <c r="R104" s="18" t="s">
        <v>43</v>
      </c>
      <c r="S104" s="18"/>
      <c r="T104" s="18"/>
      <c r="U104" s="20" t="s">
        <v>366</v>
      </c>
      <c r="V104" s="29" t="s">
        <v>367</v>
      </c>
      <c r="W104" s="30" t="s">
        <v>367</v>
      </c>
      <c r="X104" s="69">
        <v>1000</v>
      </c>
    </row>
    <row r="105" spans="1:24" s="17" customFormat="1" ht="114.75" x14ac:dyDescent="0.2">
      <c r="A105" s="18" t="s">
        <v>362</v>
      </c>
      <c r="B105" s="19" t="s">
        <v>363</v>
      </c>
      <c r="C105" s="19" t="s">
        <v>368</v>
      </c>
      <c r="D105" s="20" t="s">
        <v>369</v>
      </c>
      <c r="E105" s="27"/>
      <c r="F105" s="27">
        <v>1</v>
      </c>
      <c r="G105" s="27"/>
      <c r="H105" s="27"/>
      <c r="I105" s="27"/>
      <c r="J105" s="27"/>
      <c r="K105" s="27"/>
      <c r="L105" s="27">
        <v>1</v>
      </c>
      <c r="M105" s="27"/>
      <c r="N105" s="27"/>
      <c r="O105" s="27"/>
      <c r="P105" s="27"/>
      <c r="Q105" s="22">
        <f t="shared" si="1"/>
        <v>2</v>
      </c>
      <c r="R105" s="18" t="s">
        <v>43</v>
      </c>
      <c r="S105" s="18"/>
      <c r="T105" s="18"/>
      <c r="U105" s="20" t="s">
        <v>370</v>
      </c>
      <c r="V105" s="29" t="s">
        <v>367</v>
      </c>
      <c r="W105" s="30" t="s">
        <v>367</v>
      </c>
      <c r="X105" s="69">
        <v>1500</v>
      </c>
    </row>
    <row r="106" spans="1:24" s="17" customFormat="1" ht="114.75" x14ac:dyDescent="0.2">
      <c r="A106" s="18" t="s">
        <v>362</v>
      </c>
      <c r="B106" s="19" t="s">
        <v>363</v>
      </c>
      <c r="C106" s="19" t="s">
        <v>371</v>
      </c>
      <c r="D106" s="20" t="s">
        <v>372</v>
      </c>
      <c r="E106" s="26"/>
      <c r="F106" s="26"/>
      <c r="G106" s="26"/>
      <c r="H106" s="26"/>
      <c r="I106" s="26"/>
      <c r="J106" s="26">
        <v>1</v>
      </c>
      <c r="K106" s="26"/>
      <c r="L106" s="26"/>
      <c r="M106" s="26"/>
      <c r="N106" s="26"/>
      <c r="O106" s="26"/>
      <c r="P106" s="26"/>
      <c r="Q106" s="22">
        <f t="shared" si="1"/>
        <v>1</v>
      </c>
      <c r="R106" s="18" t="s">
        <v>231</v>
      </c>
      <c r="S106" s="18" t="s">
        <v>241</v>
      </c>
      <c r="T106" s="18"/>
      <c r="U106" s="19" t="s">
        <v>373</v>
      </c>
      <c r="V106" s="29" t="s">
        <v>367</v>
      </c>
      <c r="W106" s="30" t="s">
        <v>367</v>
      </c>
      <c r="X106" s="69">
        <v>2000</v>
      </c>
    </row>
    <row r="107" spans="1:24" s="17" customFormat="1" ht="114.75" x14ac:dyDescent="0.2">
      <c r="A107" s="18" t="s">
        <v>362</v>
      </c>
      <c r="B107" s="19" t="s">
        <v>363</v>
      </c>
      <c r="C107" s="19" t="s">
        <v>374</v>
      </c>
      <c r="D107" s="20" t="s">
        <v>375</v>
      </c>
      <c r="E107" s="27"/>
      <c r="F107" s="27"/>
      <c r="G107" s="27"/>
      <c r="H107" s="27"/>
      <c r="I107" s="27"/>
      <c r="J107" s="27"/>
      <c r="K107" s="27"/>
      <c r="L107" s="27">
        <v>1</v>
      </c>
      <c r="M107" s="27"/>
      <c r="N107" s="27"/>
      <c r="O107" s="27"/>
      <c r="P107" s="27"/>
      <c r="Q107" s="22">
        <f t="shared" si="1"/>
        <v>1</v>
      </c>
      <c r="R107" s="18" t="s">
        <v>231</v>
      </c>
      <c r="S107" s="18" t="s">
        <v>241</v>
      </c>
      <c r="T107" s="18"/>
      <c r="U107" s="18" t="s">
        <v>376</v>
      </c>
      <c r="V107" s="29" t="s">
        <v>367</v>
      </c>
      <c r="W107" s="30" t="s">
        <v>367</v>
      </c>
      <c r="X107" s="69">
        <v>2000</v>
      </c>
    </row>
    <row r="108" spans="1:24" s="17" customFormat="1" ht="114.75" x14ac:dyDescent="0.2">
      <c r="A108" s="18" t="s">
        <v>362</v>
      </c>
      <c r="B108" s="19" t="s">
        <v>363</v>
      </c>
      <c r="C108" s="19" t="s">
        <v>377</v>
      </c>
      <c r="D108" s="20" t="s">
        <v>378</v>
      </c>
      <c r="E108" s="26"/>
      <c r="F108" s="26"/>
      <c r="G108" s="26"/>
      <c r="H108" s="26"/>
      <c r="I108" s="26"/>
      <c r="J108" s="26"/>
      <c r="K108" s="26"/>
      <c r="L108" s="26"/>
      <c r="M108" s="26"/>
      <c r="N108" s="26"/>
      <c r="O108" s="26"/>
      <c r="P108" s="26">
        <v>1</v>
      </c>
      <c r="Q108" s="22">
        <f t="shared" si="1"/>
        <v>1</v>
      </c>
      <c r="R108" s="18" t="s">
        <v>231</v>
      </c>
      <c r="S108" s="18" t="s">
        <v>241</v>
      </c>
      <c r="T108" s="18"/>
      <c r="U108" s="19" t="s">
        <v>379</v>
      </c>
      <c r="V108" s="29" t="s">
        <v>367</v>
      </c>
      <c r="W108" s="30" t="s">
        <v>367</v>
      </c>
      <c r="X108" s="69">
        <v>2000</v>
      </c>
    </row>
    <row r="109" spans="1:24" s="17" customFormat="1" ht="151.5" customHeight="1" x14ac:dyDescent="0.2">
      <c r="A109" s="18" t="s">
        <v>362</v>
      </c>
      <c r="B109" s="19" t="s">
        <v>363</v>
      </c>
      <c r="C109" s="19" t="s">
        <v>380</v>
      </c>
      <c r="D109" s="20" t="s">
        <v>381</v>
      </c>
      <c r="E109" s="27"/>
      <c r="F109" s="27"/>
      <c r="G109" s="27"/>
      <c r="H109" s="27"/>
      <c r="I109" s="27"/>
      <c r="J109" s="27"/>
      <c r="K109" s="27"/>
      <c r="L109" s="27"/>
      <c r="M109" s="27">
        <v>1</v>
      </c>
      <c r="N109" s="27"/>
      <c r="O109" s="27"/>
      <c r="P109" s="27"/>
      <c r="Q109" s="22">
        <f t="shared" si="1"/>
        <v>1</v>
      </c>
      <c r="R109" s="18" t="s">
        <v>231</v>
      </c>
      <c r="S109" s="18" t="s">
        <v>241</v>
      </c>
      <c r="T109" s="18"/>
      <c r="U109" s="18" t="s">
        <v>382</v>
      </c>
      <c r="V109" s="29" t="s">
        <v>367</v>
      </c>
      <c r="W109" s="30" t="s">
        <v>367</v>
      </c>
      <c r="X109" s="69">
        <v>2000</v>
      </c>
    </row>
    <row r="110" spans="1:24" s="17" customFormat="1" ht="137.25" customHeight="1" x14ac:dyDescent="0.2">
      <c r="A110" s="18" t="s">
        <v>362</v>
      </c>
      <c r="B110" s="19" t="s">
        <v>363</v>
      </c>
      <c r="C110" s="19" t="s">
        <v>383</v>
      </c>
      <c r="D110" s="20" t="s">
        <v>384</v>
      </c>
      <c r="E110" s="26"/>
      <c r="F110" s="26"/>
      <c r="G110" s="26">
        <v>1</v>
      </c>
      <c r="H110" s="26"/>
      <c r="I110" s="26"/>
      <c r="J110" s="26"/>
      <c r="K110" s="26"/>
      <c r="L110" s="26"/>
      <c r="M110" s="26"/>
      <c r="N110" s="26"/>
      <c r="O110" s="26"/>
      <c r="P110" s="26"/>
      <c r="Q110" s="22">
        <f t="shared" si="1"/>
        <v>1</v>
      </c>
      <c r="R110" s="18" t="s">
        <v>385</v>
      </c>
      <c r="S110" s="18"/>
      <c r="T110" s="18"/>
      <c r="U110" s="19" t="s">
        <v>386</v>
      </c>
      <c r="V110" s="29" t="s">
        <v>367</v>
      </c>
      <c r="W110" s="30" t="s">
        <v>367</v>
      </c>
      <c r="X110" s="69">
        <v>1500</v>
      </c>
    </row>
    <row r="111" spans="1:24" s="17" customFormat="1" ht="147.75" customHeight="1" x14ac:dyDescent="0.2">
      <c r="A111" s="18" t="s">
        <v>362</v>
      </c>
      <c r="B111" s="19" t="s">
        <v>363</v>
      </c>
      <c r="C111" s="19" t="s">
        <v>387</v>
      </c>
      <c r="D111" s="20" t="s">
        <v>388</v>
      </c>
      <c r="E111" s="27"/>
      <c r="F111" s="27"/>
      <c r="G111" s="27"/>
      <c r="H111" s="27">
        <v>1</v>
      </c>
      <c r="I111" s="27"/>
      <c r="J111" s="27"/>
      <c r="K111" s="27"/>
      <c r="L111" s="27"/>
      <c r="M111" s="27"/>
      <c r="N111" s="27"/>
      <c r="O111" s="27"/>
      <c r="P111" s="27"/>
      <c r="Q111" s="22">
        <f t="shared" si="1"/>
        <v>1</v>
      </c>
      <c r="R111" s="18" t="s">
        <v>389</v>
      </c>
      <c r="S111" s="18"/>
      <c r="T111" s="18"/>
      <c r="U111" s="18" t="s">
        <v>390</v>
      </c>
      <c r="V111" s="29" t="s">
        <v>367</v>
      </c>
      <c r="W111" s="30" t="s">
        <v>367</v>
      </c>
      <c r="X111" s="69">
        <v>1500</v>
      </c>
    </row>
    <row r="112" spans="1:24" s="17" customFormat="1" ht="68.25" customHeight="1" x14ac:dyDescent="0.2">
      <c r="A112" s="18" t="s">
        <v>391</v>
      </c>
      <c r="B112" s="19" t="s">
        <v>392</v>
      </c>
      <c r="C112" s="19" t="s">
        <v>393</v>
      </c>
      <c r="D112" s="20" t="s">
        <v>394</v>
      </c>
      <c r="E112" s="21"/>
      <c r="F112" s="21"/>
      <c r="G112" s="21">
        <v>1</v>
      </c>
      <c r="H112" s="21"/>
      <c r="I112" s="21"/>
      <c r="J112" s="21">
        <v>1</v>
      </c>
      <c r="K112" s="21"/>
      <c r="L112" s="21"/>
      <c r="M112" s="21">
        <v>1</v>
      </c>
      <c r="N112" s="21"/>
      <c r="O112" s="21"/>
      <c r="P112" s="21"/>
      <c r="Q112" s="22">
        <f t="shared" si="1"/>
        <v>3</v>
      </c>
      <c r="R112" s="23" t="s">
        <v>231</v>
      </c>
      <c r="S112" s="23" t="s">
        <v>157</v>
      </c>
      <c r="T112" s="32" t="s">
        <v>37</v>
      </c>
      <c r="U112" s="40"/>
      <c r="V112" s="29" t="s">
        <v>395</v>
      </c>
      <c r="W112" s="30" t="s">
        <v>395</v>
      </c>
      <c r="X112" s="69">
        <v>2000</v>
      </c>
    </row>
    <row r="113" spans="1:24" s="17" customFormat="1" ht="68.25" customHeight="1" x14ac:dyDescent="0.2">
      <c r="A113" s="18" t="s">
        <v>391</v>
      </c>
      <c r="B113" s="19" t="s">
        <v>392</v>
      </c>
      <c r="C113" s="19" t="s">
        <v>396</v>
      </c>
      <c r="D113" s="20" t="s">
        <v>397</v>
      </c>
      <c r="E113" s="21"/>
      <c r="F113" s="21"/>
      <c r="G113" s="21"/>
      <c r="H113" s="21">
        <v>1</v>
      </c>
      <c r="I113" s="21"/>
      <c r="J113" s="21"/>
      <c r="K113" s="21"/>
      <c r="L113" s="21">
        <v>1</v>
      </c>
      <c r="M113" s="21"/>
      <c r="N113" s="21">
        <v>1</v>
      </c>
      <c r="O113" s="21"/>
      <c r="P113" s="21"/>
      <c r="Q113" s="22">
        <f t="shared" si="1"/>
        <v>3</v>
      </c>
      <c r="R113" s="23" t="s">
        <v>37</v>
      </c>
      <c r="S113" s="23"/>
      <c r="T113" s="23"/>
      <c r="U113" s="40"/>
      <c r="V113" s="29" t="s">
        <v>395</v>
      </c>
      <c r="W113" s="30" t="s">
        <v>395</v>
      </c>
      <c r="X113" s="69">
        <v>1500</v>
      </c>
    </row>
    <row r="114" spans="1:24" s="17" customFormat="1" ht="84" customHeight="1" x14ac:dyDescent="0.2">
      <c r="A114" s="18" t="s">
        <v>391</v>
      </c>
      <c r="B114" s="18" t="s">
        <v>392</v>
      </c>
      <c r="C114" s="18" t="s">
        <v>398</v>
      </c>
      <c r="D114" s="20" t="s">
        <v>399</v>
      </c>
      <c r="E114" s="22"/>
      <c r="F114" s="22"/>
      <c r="G114" s="22"/>
      <c r="H114" s="22">
        <v>1</v>
      </c>
      <c r="I114" s="22"/>
      <c r="J114" s="22"/>
      <c r="K114" s="22"/>
      <c r="L114" s="22"/>
      <c r="M114" s="22">
        <v>1</v>
      </c>
      <c r="N114" s="22"/>
      <c r="O114" s="22"/>
      <c r="P114" s="22"/>
      <c r="Q114" s="22">
        <f t="shared" si="1"/>
        <v>2</v>
      </c>
      <c r="R114" s="23" t="s">
        <v>37</v>
      </c>
      <c r="S114" s="23"/>
      <c r="T114" s="23"/>
      <c r="U114" s="23"/>
      <c r="V114" s="24" t="s">
        <v>395</v>
      </c>
      <c r="W114" s="30" t="s">
        <v>395</v>
      </c>
      <c r="X114" s="69">
        <v>1500</v>
      </c>
    </row>
    <row r="115" spans="1:24" s="17" customFormat="1" ht="89.25" x14ac:dyDescent="0.2">
      <c r="A115" s="18" t="s">
        <v>391</v>
      </c>
      <c r="B115" s="18" t="s">
        <v>392</v>
      </c>
      <c r="C115" s="18" t="s">
        <v>400</v>
      </c>
      <c r="D115" s="20" t="s">
        <v>401</v>
      </c>
      <c r="E115" s="27"/>
      <c r="F115" s="27"/>
      <c r="G115" s="27">
        <v>1</v>
      </c>
      <c r="H115" s="27"/>
      <c r="I115" s="27"/>
      <c r="J115" s="27">
        <v>1</v>
      </c>
      <c r="K115" s="27"/>
      <c r="L115" s="27"/>
      <c r="M115" s="27">
        <v>1</v>
      </c>
      <c r="N115" s="27"/>
      <c r="O115" s="27">
        <v>1</v>
      </c>
      <c r="P115" s="27"/>
      <c r="Q115" s="27">
        <f t="shared" si="1"/>
        <v>4</v>
      </c>
      <c r="R115" s="18" t="s">
        <v>37</v>
      </c>
      <c r="S115" s="18" t="s">
        <v>157</v>
      </c>
      <c r="T115" s="18"/>
      <c r="U115" s="18"/>
      <c r="V115" s="24" t="s">
        <v>402</v>
      </c>
      <c r="W115" s="25" t="s">
        <v>403</v>
      </c>
      <c r="X115" s="69">
        <v>1500</v>
      </c>
    </row>
    <row r="116" spans="1:24" s="17" customFormat="1" ht="153" x14ac:dyDescent="0.2">
      <c r="A116" s="18" t="s">
        <v>33</v>
      </c>
      <c r="B116" s="19" t="s">
        <v>404</v>
      </c>
      <c r="C116" s="19" t="s">
        <v>405</v>
      </c>
      <c r="D116" s="20" t="s">
        <v>406</v>
      </c>
      <c r="E116" s="26">
        <v>1</v>
      </c>
      <c r="F116" s="26"/>
      <c r="G116" s="26"/>
      <c r="H116" s="26"/>
      <c r="I116" s="26"/>
      <c r="J116" s="26"/>
      <c r="K116" s="26"/>
      <c r="L116" s="26"/>
      <c r="M116" s="26"/>
      <c r="N116" s="26"/>
      <c r="O116" s="26"/>
      <c r="P116" s="26"/>
      <c r="Q116" s="22">
        <f t="shared" si="1"/>
        <v>1</v>
      </c>
      <c r="R116" s="18"/>
      <c r="S116" s="18"/>
      <c r="T116" s="19" t="s">
        <v>407</v>
      </c>
      <c r="U116" s="19"/>
      <c r="V116" s="29" t="s">
        <v>408</v>
      </c>
      <c r="W116" s="30" t="s">
        <v>409</v>
      </c>
      <c r="X116" s="69">
        <v>1500</v>
      </c>
    </row>
    <row r="117" spans="1:24" s="17" customFormat="1" ht="153" x14ac:dyDescent="0.2">
      <c r="A117" s="18" t="s">
        <v>33</v>
      </c>
      <c r="B117" s="19" t="s">
        <v>404</v>
      </c>
      <c r="C117" s="19" t="s">
        <v>410</v>
      </c>
      <c r="D117" s="20" t="s">
        <v>411</v>
      </c>
      <c r="E117" s="27"/>
      <c r="F117" s="27"/>
      <c r="G117" s="27"/>
      <c r="H117" s="27"/>
      <c r="I117" s="27"/>
      <c r="J117" s="27"/>
      <c r="K117" s="27">
        <v>1</v>
      </c>
      <c r="L117" s="27"/>
      <c r="M117" s="27"/>
      <c r="N117" s="27"/>
      <c r="O117" s="27"/>
      <c r="P117" s="27">
        <v>1</v>
      </c>
      <c r="Q117" s="22">
        <f t="shared" si="1"/>
        <v>2</v>
      </c>
      <c r="R117" s="18"/>
      <c r="S117" s="18"/>
      <c r="T117" s="18" t="s">
        <v>412</v>
      </c>
      <c r="U117" s="18"/>
      <c r="V117" s="29" t="s">
        <v>408</v>
      </c>
      <c r="W117" s="30" t="s">
        <v>409</v>
      </c>
      <c r="X117" s="69">
        <v>1500</v>
      </c>
    </row>
    <row r="118" spans="1:24" s="17" customFormat="1" ht="153" x14ac:dyDescent="0.2">
      <c r="A118" s="18" t="s">
        <v>33</v>
      </c>
      <c r="B118" s="18" t="s">
        <v>413</v>
      </c>
      <c r="C118" s="18" t="s">
        <v>414</v>
      </c>
      <c r="D118" s="20" t="s">
        <v>415</v>
      </c>
      <c r="E118" s="27"/>
      <c r="F118" s="27"/>
      <c r="G118" s="27"/>
      <c r="H118" s="27"/>
      <c r="I118" s="27"/>
      <c r="J118" s="27"/>
      <c r="K118" s="27"/>
      <c r="L118" s="27"/>
      <c r="M118" s="27"/>
      <c r="N118" s="27"/>
      <c r="O118" s="27">
        <v>1</v>
      </c>
      <c r="P118" s="27"/>
      <c r="Q118" s="22">
        <f t="shared" si="1"/>
        <v>1</v>
      </c>
      <c r="R118" s="18" t="s">
        <v>416</v>
      </c>
      <c r="S118" s="18"/>
      <c r="T118" s="18"/>
      <c r="U118" s="18"/>
      <c r="V118" s="24" t="s">
        <v>408</v>
      </c>
      <c r="W118" s="25" t="s">
        <v>409</v>
      </c>
      <c r="X118" s="69">
        <v>2000</v>
      </c>
    </row>
    <row r="119" spans="1:24" s="17" customFormat="1" ht="153" x14ac:dyDescent="0.2">
      <c r="A119" s="18" t="s">
        <v>33</v>
      </c>
      <c r="B119" s="19" t="s">
        <v>413</v>
      </c>
      <c r="C119" s="19" t="s">
        <v>417</v>
      </c>
      <c r="D119" s="20" t="s">
        <v>418</v>
      </c>
      <c r="E119" s="26"/>
      <c r="F119" s="26"/>
      <c r="G119" s="26"/>
      <c r="H119" s="26"/>
      <c r="I119" s="26"/>
      <c r="J119" s="26"/>
      <c r="K119" s="26"/>
      <c r="L119" s="26"/>
      <c r="M119" s="26">
        <v>1</v>
      </c>
      <c r="N119" s="26"/>
      <c r="O119" s="26"/>
      <c r="P119" s="26"/>
      <c r="Q119" s="22">
        <f t="shared" si="1"/>
        <v>1</v>
      </c>
      <c r="R119" s="18" t="s">
        <v>157</v>
      </c>
      <c r="S119" s="18"/>
      <c r="T119" s="18"/>
      <c r="U119" s="19"/>
      <c r="V119" s="24" t="s">
        <v>408</v>
      </c>
      <c r="W119" s="25" t="s">
        <v>409</v>
      </c>
      <c r="X119" s="69">
        <v>1500</v>
      </c>
    </row>
    <row r="120" spans="1:24" s="17" customFormat="1" ht="153" x14ac:dyDescent="0.2">
      <c r="A120" s="18" t="s">
        <v>33</v>
      </c>
      <c r="B120" s="18" t="s">
        <v>413</v>
      </c>
      <c r="C120" s="18" t="s">
        <v>419</v>
      </c>
      <c r="D120" s="20" t="s">
        <v>420</v>
      </c>
      <c r="E120" s="27">
        <v>1</v>
      </c>
      <c r="F120" s="27"/>
      <c r="G120" s="27"/>
      <c r="H120" s="27">
        <v>1</v>
      </c>
      <c r="I120" s="27"/>
      <c r="J120" s="27"/>
      <c r="K120" s="27">
        <v>1</v>
      </c>
      <c r="L120" s="27"/>
      <c r="M120" s="27"/>
      <c r="N120" s="27">
        <v>1</v>
      </c>
      <c r="O120" s="27"/>
      <c r="P120" s="27"/>
      <c r="Q120" s="22">
        <f t="shared" si="1"/>
        <v>4</v>
      </c>
      <c r="R120" s="18"/>
      <c r="S120" s="18"/>
      <c r="T120" s="18" t="s">
        <v>421</v>
      </c>
      <c r="U120" s="18"/>
      <c r="V120" s="24" t="s">
        <v>408</v>
      </c>
      <c r="W120" s="25" t="s">
        <v>409</v>
      </c>
      <c r="X120" s="69">
        <v>1500</v>
      </c>
    </row>
    <row r="121" spans="1:24" s="17" customFormat="1" ht="153" x14ac:dyDescent="0.2">
      <c r="A121" s="18" t="s">
        <v>33</v>
      </c>
      <c r="B121" s="19" t="s">
        <v>413</v>
      </c>
      <c r="C121" s="19" t="s">
        <v>422</v>
      </c>
      <c r="D121" s="20" t="s">
        <v>423</v>
      </c>
      <c r="E121" s="26"/>
      <c r="F121" s="26">
        <v>1</v>
      </c>
      <c r="G121" s="26"/>
      <c r="H121" s="26"/>
      <c r="I121" s="26">
        <v>1</v>
      </c>
      <c r="J121" s="26"/>
      <c r="K121" s="26"/>
      <c r="L121" s="26">
        <v>1</v>
      </c>
      <c r="M121" s="26"/>
      <c r="N121" s="26"/>
      <c r="O121" s="26">
        <v>1</v>
      </c>
      <c r="P121" s="26"/>
      <c r="Q121" s="22">
        <f t="shared" si="1"/>
        <v>4</v>
      </c>
      <c r="R121" s="18" t="s">
        <v>37</v>
      </c>
      <c r="S121" s="18" t="s">
        <v>231</v>
      </c>
      <c r="T121" s="18" t="s">
        <v>157</v>
      </c>
      <c r="U121" s="19"/>
      <c r="V121" s="24" t="s">
        <v>408</v>
      </c>
      <c r="W121" s="25" t="s">
        <v>409</v>
      </c>
      <c r="X121" s="69">
        <v>1500</v>
      </c>
    </row>
    <row r="122" spans="1:24" s="17" customFormat="1" ht="153" x14ac:dyDescent="0.2">
      <c r="A122" s="18" t="s">
        <v>33</v>
      </c>
      <c r="B122" s="19" t="s">
        <v>413</v>
      </c>
      <c r="C122" s="19" t="s">
        <v>424</v>
      </c>
      <c r="D122" s="20" t="s">
        <v>425</v>
      </c>
      <c r="E122" s="26"/>
      <c r="F122" s="26"/>
      <c r="G122" s="26"/>
      <c r="H122" s="26"/>
      <c r="I122" s="26">
        <v>1</v>
      </c>
      <c r="J122" s="26"/>
      <c r="K122" s="26"/>
      <c r="L122" s="26"/>
      <c r="M122" s="26"/>
      <c r="N122" s="26"/>
      <c r="O122" s="26"/>
      <c r="P122" s="26"/>
      <c r="Q122" s="22">
        <f t="shared" si="1"/>
        <v>1</v>
      </c>
      <c r="R122" s="52" t="s">
        <v>37</v>
      </c>
      <c r="S122" s="18"/>
      <c r="T122" s="18"/>
      <c r="U122" s="19"/>
      <c r="V122" s="24" t="s">
        <v>408</v>
      </c>
      <c r="W122" s="25" t="s">
        <v>75</v>
      </c>
      <c r="X122" s="69">
        <v>1500</v>
      </c>
    </row>
    <row r="123" spans="1:24" s="17" customFormat="1" ht="153" x14ac:dyDescent="0.2">
      <c r="A123" s="18" t="s">
        <v>33</v>
      </c>
      <c r="B123" s="19" t="s">
        <v>413</v>
      </c>
      <c r="C123" s="19" t="s">
        <v>426</v>
      </c>
      <c r="D123" s="20" t="s">
        <v>427</v>
      </c>
      <c r="E123" s="26"/>
      <c r="F123" s="26"/>
      <c r="G123" s="26"/>
      <c r="H123" s="26"/>
      <c r="I123" s="26">
        <v>1</v>
      </c>
      <c r="J123" s="26"/>
      <c r="K123" s="26"/>
      <c r="L123" s="26"/>
      <c r="M123" s="26"/>
      <c r="N123" s="26"/>
      <c r="O123" s="26"/>
      <c r="P123" s="26"/>
      <c r="Q123" s="22">
        <f t="shared" si="1"/>
        <v>1</v>
      </c>
      <c r="R123" s="18" t="s">
        <v>37</v>
      </c>
      <c r="S123" s="18"/>
      <c r="T123" s="18"/>
      <c r="U123" s="19"/>
      <c r="V123" s="24" t="s">
        <v>408</v>
      </c>
      <c r="W123" s="25" t="s">
        <v>428</v>
      </c>
      <c r="X123" s="69">
        <v>1500</v>
      </c>
    </row>
    <row r="124" spans="1:24" s="17" customFormat="1" ht="153" x14ac:dyDescent="0.2">
      <c r="A124" s="18" t="s">
        <v>33</v>
      </c>
      <c r="B124" s="19" t="s">
        <v>413</v>
      </c>
      <c r="C124" s="19" t="s">
        <v>429</v>
      </c>
      <c r="D124" s="20" t="s">
        <v>430</v>
      </c>
      <c r="E124" s="26"/>
      <c r="F124" s="26"/>
      <c r="G124" s="26"/>
      <c r="H124" s="26"/>
      <c r="I124" s="26"/>
      <c r="J124" s="26"/>
      <c r="K124" s="26">
        <v>1</v>
      </c>
      <c r="L124" s="26"/>
      <c r="M124" s="26"/>
      <c r="N124" s="26"/>
      <c r="O124" s="26"/>
      <c r="P124" s="26"/>
      <c r="Q124" s="22">
        <f t="shared" si="1"/>
        <v>1</v>
      </c>
      <c r="R124" s="18" t="s">
        <v>157</v>
      </c>
      <c r="S124" s="18"/>
      <c r="T124" s="18"/>
      <c r="U124" s="19"/>
      <c r="V124" s="24" t="s">
        <v>408</v>
      </c>
      <c r="W124" s="25" t="s">
        <v>428</v>
      </c>
      <c r="X124" s="69">
        <v>1500</v>
      </c>
    </row>
    <row r="125" spans="1:24" s="17" customFormat="1" ht="153" x14ac:dyDescent="0.2">
      <c r="A125" s="18" t="s">
        <v>33</v>
      </c>
      <c r="B125" s="19" t="s">
        <v>413</v>
      </c>
      <c r="C125" s="19" t="s">
        <v>431</v>
      </c>
      <c r="D125" s="20" t="s">
        <v>432</v>
      </c>
      <c r="E125" s="26"/>
      <c r="F125" s="26"/>
      <c r="G125" s="26"/>
      <c r="H125" s="26"/>
      <c r="I125" s="26"/>
      <c r="J125" s="26"/>
      <c r="K125" s="26"/>
      <c r="L125" s="26"/>
      <c r="M125" s="26"/>
      <c r="N125" s="26"/>
      <c r="O125" s="26">
        <v>1</v>
      </c>
      <c r="P125" s="26"/>
      <c r="Q125" s="22">
        <f t="shared" si="1"/>
        <v>1</v>
      </c>
      <c r="R125" s="18"/>
      <c r="S125" s="18"/>
      <c r="T125" s="18" t="s">
        <v>433</v>
      </c>
      <c r="U125" s="19"/>
      <c r="V125" s="24" t="s">
        <v>408</v>
      </c>
      <c r="W125" s="25" t="s">
        <v>428</v>
      </c>
      <c r="X125" s="69">
        <v>1500</v>
      </c>
    </row>
    <row r="126" spans="1:24" s="17" customFormat="1" ht="153" x14ac:dyDescent="0.2">
      <c r="A126" s="18" t="s">
        <v>33</v>
      </c>
      <c r="B126" s="19" t="s">
        <v>413</v>
      </c>
      <c r="C126" s="19" t="s">
        <v>434</v>
      </c>
      <c r="D126" s="20" t="s">
        <v>435</v>
      </c>
      <c r="E126" s="26"/>
      <c r="F126" s="26"/>
      <c r="G126" s="26">
        <v>1</v>
      </c>
      <c r="H126" s="26"/>
      <c r="I126" s="26"/>
      <c r="J126" s="26">
        <v>1</v>
      </c>
      <c r="K126" s="26"/>
      <c r="L126" s="26"/>
      <c r="M126" s="26">
        <v>1</v>
      </c>
      <c r="N126" s="26"/>
      <c r="O126" s="26"/>
      <c r="P126" s="26">
        <v>1</v>
      </c>
      <c r="Q126" s="22">
        <f t="shared" si="1"/>
        <v>4</v>
      </c>
      <c r="R126" s="18" t="s">
        <v>43</v>
      </c>
      <c r="S126" s="18"/>
      <c r="T126" s="18"/>
      <c r="U126" s="19"/>
      <c r="V126" s="24" t="s">
        <v>408</v>
      </c>
      <c r="W126" s="25" t="s">
        <v>428</v>
      </c>
      <c r="X126" s="69">
        <v>1500</v>
      </c>
    </row>
    <row r="127" spans="1:24" s="17" customFormat="1" ht="153" x14ac:dyDescent="0.2">
      <c r="A127" s="18" t="s">
        <v>33</v>
      </c>
      <c r="B127" s="19" t="s">
        <v>413</v>
      </c>
      <c r="C127" s="19" t="s">
        <v>436</v>
      </c>
      <c r="D127" s="20" t="s">
        <v>437</v>
      </c>
      <c r="E127" s="26"/>
      <c r="F127" s="26"/>
      <c r="G127" s="26"/>
      <c r="H127" s="26"/>
      <c r="I127" s="26"/>
      <c r="J127" s="26"/>
      <c r="K127" s="26"/>
      <c r="L127" s="26"/>
      <c r="M127" s="26"/>
      <c r="N127" s="26"/>
      <c r="O127" s="26">
        <v>1</v>
      </c>
      <c r="P127" s="26"/>
      <c r="Q127" s="22">
        <f t="shared" si="1"/>
        <v>1</v>
      </c>
      <c r="R127" s="18" t="s">
        <v>37</v>
      </c>
      <c r="S127" s="18"/>
      <c r="T127" s="18"/>
      <c r="U127" s="19"/>
      <c r="V127" s="24" t="s">
        <v>408</v>
      </c>
      <c r="W127" s="25" t="s">
        <v>438</v>
      </c>
      <c r="X127" s="69">
        <v>1500</v>
      </c>
    </row>
    <row r="128" spans="1:24" s="17" customFormat="1" ht="153" x14ac:dyDescent="0.2">
      <c r="A128" s="18" t="s">
        <v>33</v>
      </c>
      <c r="B128" s="19" t="s">
        <v>413</v>
      </c>
      <c r="C128" s="19" t="s">
        <v>439</v>
      </c>
      <c r="D128" s="20" t="s">
        <v>440</v>
      </c>
      <c r="E128" s="26"/>
      <c r="F128" s="26"/>
      <c r="G128" s="26"/>
      <c r="H128" s="26"/>
      <c r="I128" s="26"/>
      <c r="J128" s="26">
        <v>1</v>
      </c>
      <c r="K128" s="26"/>
      <c r="L128" s="26"/>
      <c r="M128" s="26"/>
      <c r="N128" s="26"/>
      <c r="O128" s="26"/>
      <c r="P128" s="26"/>
      <c r="Q128" s="22">
        <f t="shared" si="1"/>
        <v>1</v>
      </c>
      <c r="R128" s="18" t="s">
        <v>231</v>
      </c>
      <c r="S128" s="18" t="s">
        <v>246</v>
      </c>
      <c r="T128" s="18"/>
      <c r="U128" s="19"/>
      <c r="V128" s="25" t="s">
        <v>408</v>
      </c>
      <c r="W128" s="25" t="s">
        <v>83</v>
      </c>
      <c r="X128" s="69">
        <v>1500</v>
      </c>
    </row>
    <row r="129" spans="1:24" s="17" customFormat="1" ht="160.5" customHeight="1" x14ac:dyDescent="0.2">
      <c r="A129" s="18" t="s">
        <v>44</v>
      </c>
      <c r="B129" s="19" t="s">
        <v>45</v>
      </c>
      <c r="C129" s="19" t="s">
        <v>441</v>
      </c>
      <c r="D129" s="20" t="s">
        <v>442</v>
      </c>
      <c r="E129" s="27"/>
      <c r="F129" s="27"/>
      <c r="G129" s="27"/>
      <c r="H129" s="27"/>
      <c r="I129" s="27"/>
      <c r="J129" s="27"/>
      <c r="K129" s="27"/>
      <c r="L129" s="27"/>
      <c r="M129" s="27">
        <v>1</v>
      </c>
      <c r="N129" s="27"/>
      <c r="O129" s="27"/>
      <c r="P129" s="27"/>
      <c r="Q129" s="22">
        <f t="shared" si="1"/>
        <v>1</v>
      </c>
      <c r="R129" s="18"/>
      <c r="S129" s="18"/>
      <c r="T129" s="18" t="s">
        <v>443</v>
      </c>
      <c r="U129" s="18"/>
      <c r="V129" s="30" t="s">
        <v>408</v>
      </c>
      <c r="W129" s="30" t="s">
        <v>409</v>
      </c>
      <c r="X129" s="69">
        <v>1500</v>
      </c>
    </row>
    <row r="130" spans="1:24" s="17" customFormat="1" ht="114.75" x14ac:dyDescent="0.2">
      <c r="A130" s="18" t="s">
        <v>44</v>
      </c>
      <c r="B130" s="19" t="s">
        <v>45</v>
      </c>
      <c r="C130" s="19" t="s">
        <v>444</v>
      </c>
      <c r="D130" s="20" t="s">
        <v>445</v>
      </c>
      <c r="E130" s="27"/>
      <c r="F130" s="27"/>
      <c r="G130" s="27"/>
      <c r="H130" s="27"/>
      <c r="I130" s="27"/>
      <c r="J130" s="27"/>
      <c r="K130" s="27"/>
      <c r="L130" s="27"/>
      <c r="M130" s="27">
        <v>1</v>
      </c>
      <c r="N130" s="27"/>
      <c r="O130" s="27"/>
      <c r="P130" s="27"/>
      <c r="Q130" s="22">
        <f t="shared" si="1"/>
        <v>1</v>
      </c>
      <c r="R130" s="18" t="s">
        <v>43</v>
      </c>
      <c r="S130" s="18"/>
      <c r="T130" s="18" t="s">
        <v>446</v>
      </c>
      <c r="U130" s="18"/>
      <c r="V130" s="30" t="s">
        <v>408</v>
      </c>
      <c r="W130" s="30" t="s">
        <v>409</v>
      </c>
      <c r="X130" s="69">
        <v>1500</v>
      </c>
    </row>
    <row r="131" spans="1:24" s="17" customFormat="1" ht="51" customHeight="1" x14ac:dyDescent="0.2">
      <c r="A131" s="32" t="s">
        <v>268</v>
      </c>
      <c r="B131" s="33" t="s">
        <v>269</v>
      </c>
      <c r="C131" s="33" t="s">
        <v>447</v>
      </c>
      <c r="D131" s="20" t="s">
        <v>448</v>
      </c>
      <c r="E131" s="32"/>
      <c r="F131" s="32"/>
      <c r="G131" s="32">
        <v>1</v>
      </c>
      <c r="H131" s="32"/>
      <c r="I131" s="32"/>
      <c r="J131" s="32">
        <v>1</v>
      </c>
      <c r="K131" s="32"/>
      <c r="L131" s="32"/>
      <c r="M131" s="32">
        <v>1</v>
      </c>
      <c r="N131" s="32"/>
      <c r="O131" s="32"/>
      <c r="P131" s="32">
        <v>1</v>
      </c>
      <c r="Q131" s="34">
        <f t="shared" si="1"/>
        <v>4</v>
      </c>
      <c r="R131" s="18"/>
      <c r="S131" s="18"/>
      <c r="T131" s="18"/>
      <c r="U131" s="18"/>
      <c r="V131" s="30" t="s">
        <v>408</v>
      </c>
      <c r="W131" s="36" t="s">
        <v>409</v>
      </c>
      <c r="X131" s="69">
        <v>1500</v>
      </c>
    </row>
    <row r="132" spans="1:24" s="17" customFormat="1" ht="127.5" x14ac:dyDescent="0.2">
      <c r="A132" s="18" t="s">
        <v>449</v>
      </c>
      <c r="B132" s="53" t="s">
        <v>450</v>
      </c>
      <c r="C132" s="19" t="s">
        <v>451</v>
      </c>
      <c r="D132" s="20" t="s">
        <v>452</v>
      </c>
      <c r="E132" s="26"/>
      <c r="F132" s="26"/>
      <c r="G132" s="26">
        <v>1</v>
      </c>
      <c r="H132" s="26"/>
      <c r="I132" s="26"/>
      <c r="J132" s="26">
        <v>1</v>
      </c>
      <c r="K132" s="26"/>
      <c r="L132" s="26"/>
      <c r="M132" s="26">
        <v>1</v>
      </c>
      <c r="N132" s="26"/>
      <c r="O132" s="26"/>
      <c r="P132" s="26">
        <v>1</v>
      </c>
      <c r="Q132" s="22">
        <f t="shared" si="1"/>
        <v>4</v>
      </c>
      <c r="R132" s="18" t="s">
        <v>37</v>
      </c>
      <c r="S132" s="18" t="s">
        <v>157</v>
      </c>
      <c r="T132" s="18"/>
      <c r="U132" s="19" t="s">
        <v>453</v>
      </c>
      <c r="V132" s="30" t="s">
        <v>454</v>
      </c>
      <c r="W132" s="30" t="s">
        <v>455</v>
      </c>
      <c r="X132" s="69">
        <v>1500</v>
      </c>
    </row>
    <row r="133" spans="1:24" s="17" customFormat="1" ht="127.5" x14ac:dyDescent="0.2">
      <c r="A133" s="18" t="s">
        <v>449</v>
      </c>
      <c r="B133" s="53" t="s">
        <v>450</v>
      </c>
      <c r="C133" s="19" t="s">
        <v>456</v>
      </c>
      <c r="D133" s="20" t="s">
        <v>457</v>
      </c>
      <c r="E133" s="27"/>
      <c r="F133" s="27"/>
      <c r="G133" s="27"/>
      <c r="H133" s="27"/>
      <c r="I133" s="27"/>
      <c r="J133" s="27"/>
      <c r="K133" s="27"/>
      <c r="L133" s="27"/>
      <c r="M133" s="27">
        <v>1</v>
      </c>
      <c r="N133" s="27"/>
      <c r="O133" s="27"/>
      <c r="P133" s="27"/>
      <c r="Q133" s="22">
        <f t="shared" si="1"/>
        <v>1</v>
      </c>
      <c r="R133" s="18" t="s">
        <v>43</v>
      </c>
      <c r="S133" s="18"/>
      <c r="T133" s="18"/>
      <c r="U133" s="18" t="s">
        <v>458</v>
      </c>
      <c r="V133" s="30" t="s">
        <v>454</v>
      </c>
      <c r="W133" s="30" t="s">
        <v>455</v>
      </c>
      <c r="X133" s="69">
        <v>1500</v>
      </c>
    </row>
    <row r="134" spans="1:24" s="17" customFormat="1" ht="127.5" x14ac:dyDescent="0.2">
      <c r="A134" s="18" t="s">
        <v>449</v>
      </c>
      <c r="B134" s="53" t="s">
        <v>450</v>
      </c>
      <c r="C134" s="19" t="s">
        <v>459</v>
      </c>
      <c r="D134" s="20" t="s">
        <v>460</v>
      </c>
      <c r="E134" s="26"/>
      <c r="F134" s="26"/>
      <c r="G134" s="26"/>
      <c r="H134" s="26"/>
      <c r="I134" s="26"/>
      <c r="J134" s="26"/>
      <c r="K134" s="26"/>
      <c r="L134" s="26"/>
      <c r="M134" s="26"/>
      <c r="N134" s="26">
        <v>1</v>
      </c>
      <c r="O134" s="26"/>
      <c r="P134" s="26"/>
      <c r="Q134" s="22">
        <f t="shared" si="1"/>
        <v>1</v>
      </c>
      <c r="R134" s="18" t="s">
        <v>157</v>
      </c>
      <c r="S134" s="18"/>
      <c r="T134" s="18"/>
      <c r="U134" s="19" t="s">
        <v>461</v>
      </c>
      <c r="V134" s="30" t="s">
        <v>454</v>
      </c>
      <c r="W134" s="30" t="s">
        <v>455</v>
      </c>
      <c r="X134" s="69">
        <v>1500</v>
      </c>
    </row>
    <row r="135" spans="1:24" s="17" customFormat="1" ht="127.5" x14ac:dyDescent="0.2">
      <c r="A135" s="18" t="s">
        <v>449</v>
      </c>
      <c r="B135" s="53" t="s">
        <v>450</v>
      </c>
      <c r="C135" s="19" t="s">
        <v>462</v>
      </c>
      <c r="D135" s="20" t="s">
        <v>463</v>
      </c>
      <c r="E135" s="26">
        <v>1</v>
      </c>
      <c r="F135" s="26"/>
      <c r="G135" s="26"/>
      <c r="H135" s="26"/>
      <c r="I135" s="26"/>
      <c r="J135" s="26"/>
      <c r="K135" s="26"/>
      <c r="L135" s="26"/>
      <c r="M135" s="26"/>
      <c r="N135" s="26"/>
      <c r="O135" s="26"/>
      <c r="P135" s="26"/>
      <c r="Q135" s="22">
        <f t="shared" si="1"/>
        <v>1</v>
      </c>
      <c r="R135" s="18" t="s">
        <v>43</v>
      </c>
      <c r="S135" s="18"/>
      <c r="T135" s="18"/>
      <c r="U135" s="19" t="s">
        <v>464</v>
      </c>
      <c r="V135" s="30" t="s">
        <v>454</v>
      </c>
      <c r="W135" s="30" t="s">
        <v>455</v>
      </c>
      <c r="X135" s="69">
        <v>1500</v>
      </c>
    </row>
    <row r="136" spans="1:24" s="17" customFormat="1" ht="127.5" x14ac:dyDescent="0.2">
      <c r="A136" s="18" t="s">
        <v>449</v>
      </c>
      <c r="B136" s="53" t="s">
        <v>450</v>
      </c>
      <c r="C136" s="19" t="s">
        <v>465</v>
      </c>
      <c r="D136" s="20" t="s">
        <v>466</v>
      </c>
      <c r="E136" s="26">
        <v>1</v>
      </c>
      <c r="F136" s="26"/>
      <c r="G136" s="26"/>
      <c r="H136" s="26"/>
      <c r="I136" s="26"/>
      <c r="J136" s="26"/>
      <c r="K136" s="26"/>
      <c r="L136" s="26"/>
      <c r="M136" s="26"/>
      <c r="N136" s="26"/>
      <c r="O136" s="26"/>
      <c r="P136" s="26"/>
      <c r="Q136" s="22">
        <f t="shared" si="1"/>
        <v>1</v>
      </c>
      <c r="R136" s="18" t="s">
        <v>43</v>
      </c>
      <c r="S136" s="18"/>
      <c r="T136" s="18"/>
      <c r="U136" s="19" t="s">
        <v>467</v>
      </c>
      <c r="V136" s="30" t="s">
        <v>454</v>
      </c>
      <c r="W136" s="30" t="s">
        <v>455</v>
      </c>
      <c r="X136" s="69">
        <v>1000</v>
      </c>
    </row>
    <row r="137" spans="1:24" s="17" customFormat="1" ht="127.5" x14ac:dyDescent="0.2">
      <c r="A137" s="18" t="s">
        <v>449</v>
      </c>
      <c r="B137" s="53" t="s">
        <v>450</v>
      </c>
      <c r="C137" s="19" t="s">
        <v>468</v>
      </c>
      <c r="D137" s="20" t="s">
        <v>469</v>
      </c>
      <c r="E137" s="27"/>
      <c r="F137" s="27"/>
      <c r="G137" s="27">
        <v>1</v>
      </c>
      <c r="H137" s="27"/>
      <c r="I137" s="27"/>
      <c r="J137" s="27"/>
      <c r="K137" s="27"/>
      <c r="L137" s="27"/>
      <c r="M137" s="27"/>
      <c r="N137" s="27"/>
      <c r="O137" s="27"/>
      <c r="P137" s="27"/>
      <c r="Q137" s="22">
        <f t="shared" ref="Q137:Q148" si="2">SUM(E137:P137)</f>
        <v>1</v>
      </c>
      <c r="R137" s="18" t="s">
        <v>37</v>
      </c>
      <c r="S137" s="18"/>
      <c r="T137" s="18"/>
      <c r="U137" s="18" t="s">
        <v>470</v>
      </c>
      <c r="V137" s="30" t="s">
        <v>454</v>
      </c>
      <c r="W137" s="30" t="s">
        <v>455</v>
      </c>
      <c r="X137" s="69">
        <v>1500</v>
      </c>
    </row>
    <row r="138" spans="1:24" s="17" customFormat="1" ht="127.5" x14ac:dyDescent="0.2">
      <c r="A138" s="18" t="s">
        <v>449</v>
      </c>
      <c r="B138" s="53" t="s">
        <v>450</v>
      </c>
      <c r="C138" s="19" t="s">
        <v>471</v>
      </c>
      <c r="D138" s="20" t="s">
        <v>472</v>
      </c>
      <c r="E138" s="26"/>
      <c r="F138" s="26"/>
      <c r="G138" s="26"/>
      <c r="H138" s="26">
        <v>1</v>
      </c>
      <c r="I138" s="26"/>
      <c r="J138" s="26"/>
      <c r="K138" s="26">
        <v>1</v>
      </c>
      <c r="L138" s="26"/>
      <c r="M138" s="26"/>
      <c r="N138" s="26">
        <v>1</v>
      </c>
      <c r="O138" s="26"/>
      <c r="P138" s="26"/>
      <c r="Q138" s="22">
        <f t="shared" si="2"/>
        <v>3</v>
      </c>
      <c r="R138" s="18" t="s">
        <v>246</v>
      </c>
      <c r="S138" s="18"/>
      <c r="T138" s="18"/>
      <c r="U138" s="19" t="s">
        <v>473</v>
      </c>
      <c r="V138" s="30" t="s">
        <v>454</v>
      </c>
      <c r="W138" s="30" t="s">
        <v>455</v>
      </c>
      <c r="X138" s="69">
        <v>1000</v>
      </c>
    </row>
    <row r="139" spans="1:24" s="17" customFormat="1" ht="127.5" x14ac:dyDescent="0.2">
      <c r="A139" s="18" t="s">
        <v>449</v>
      </c>
      <c r="B139" s="53" t="s">
        <v>450</v>
      </c>
      <c r="C139" s="19" t="s">
        <v>474</v>
      </c>
      <c r="D139" s="20" t="s">
        <v>475</v>
      </c>
      <c r="E139" s="27"/>
      <c r="F139" s="27"/>
      <c r="G139" s="27"/>
      <c r="H139" s="27">
        <v>1</v>
      </c>
      <c r="I139" s="27"/>
      <c r="J139" s="27"/>
      <c r="K139" s="27">
        <v>1</v>
      </c>
      <c r="L139" s="27"/>
      <c r="M139" s="27"/>
      <c r="N139" s="27">
        <v>1</v>
      </c>
      <c r="O139" s="27"/>
      <c r="P139" s="27"/>
      <c r="Q139" s="22">
        <f t="shared" si="2"/>
        <v>3</v>
      </c>
      <c r="R139" s="18" t="s">
        <v>43</v>
      </c>
      <c r="S139" s="18"/>
      <c r="T139" s="18"/>
      <c r="U139" s="18"/>
      <c r="V139" s="30" t="s">
        <v>454</v>
      </c>
      <c r="W139" s="30" t="s">
        <v>455</v>
      </c>
      <c r="X139" s="69">
        <v>1500</v>
      </c>
    </row>
    <row r="140" spans="1:24" s="17" customFormat="1" ht="58.5" customHeight="1" x14ac:dyDescent="0.2">
      <c r="A140" s="18" t="s">
        <v>449</v>
      </c>
      <c r="B140" s="53" t="s">
        <v>450</v>
      </c>
      <c r="C140" s="19" t="s">
        <v>474</v>
      </c>
      <c r="D140" s="20" t="s">
        <v>476</v>
      </c>
      <c r="E140" s="46"/>
      <c r="F140" s="46">
        <v>1</v>
      </c>
      <c r="G140" s="46"/>
      <c r="H140" s="46"/>
      <c r="I140" s="46">
        <v>1</v>
      </c>
      <c r="J140" s="46"/>
      <c r="K140" s="46"/>
      <c r="L140" s="46">
        <v>1</v>
      </c>
      <c r="M140" s="46"/>
      <c r="N140" s="46"/>
      <c r="O140" s="46">
        <v>1</v>
      </c>
      <c r="P140" s="46"/>
      <c r="Q140" s="22">
        <f t="shared" si="2"/>
        <v>4</v>
      </c>
      <c r="R140" s="18"/>
      <c r="S140" s="18"/>
      <c r="T140" s="18"/>
      <c r="U140" s="18"/>
      <c r="V140" s="36" t="s">
        <v>477</v>
      </c>
      <c r="W140" s="36" t="s">
        <v>477</v>
      </c>
      <c r="X140" s="69">
        <v>1500</v>
      </c>
    </row>
    <row r="141" spans="1:24" s="17" customFormat="1" ht="58.5" customHeight="1" x14ac:dyDescent="0.2">
      <c r="A141" s="18" t="s">
        <v>449</v>
      </c>
      <c r="B141" s="53" t="s">
        <v>450</v>
      </c>
      <c r="C141" s="19" t="s">
        <v>474</v>
      </c>
      <c r="D141" s="20" t="s">
        <v>478</v>
      </c>
      <c r="E141" s="46"/>
      <c r="F141" s="46">
        <v>1</v>
      </c>
      <c r="G141" s="46"/>
      <c r="H141" s="46"/>
      <c r="I141" s="46">
        <v>1</v>
      </c>
      <c r="J141" s="46"/>
      <c r="K141" s="46"/>
      <c r="L141" s="46">
        <v>1</v>
      </c>
      <c r="M141" s="46"/>
      <c r="N141" s="46"/>
      <c r="O141" s="46">
        <v>1</v>
      </c>
      <c r="P141" s="46"/>
      <c r="Q141" s="22">
        <f t="shared" si="2"/>
        <v>4</v>
      </c>
      <c r="R141" s="18"/>
      <c r="S141" s="18"/>
      <c r="T141" s="18"/>
      <c r="U141" s="18"/>
      <c r="V141" s="36" t="s">
        <v>477</v>
      </c>
      <c r="W141" s="36" t="s">
        <v>477</v>
      </c>
      <c r="X141" s="69">
        <v>1500</v>
      </c>
    </row>
    <row r="142" spans="1:24" s="17" customFormat="1" ht="58.5" customHeight="1" x14ac:dyDescent="0.2">
      <c r="A142" s="18" t="s">
        <v>449</v>
      </c>
      <c r="B142" s="53" t="s">
        <v>450</v>
      </c>
      <c r="C142" s="19" t="s">
        <v>474</v>
      </c>
      <c r="D142" s="20" t="s">
        <v>479</v>
      </c>
      <c r="E142" s="46"/>
      <c r="F142" s="46"/>
      <c r="G142" s="46">
        <v>1</v>
      </c>
      <c r="H142" s="46"/>
      <c r="I142" s="46"/>
      <c r="J142" s="46">
        <v>1</v>
      </c>
      <c r="K142" s="46"/>
      <c r="L142" s="46"/>
      <c r="M142" s="46">
        <v>1</v>
      </c>
      <c r="N142" s="46"/>
      <c r="O142" s="46"/>
      <c r="P142" s="46">
        <v>1</v>
      </c>
      <c r="Q142" s="22">
        <f t="shared" si="2"/>
        <v>4</v>
      </c>
      <c r="R142" s="18"/>
      <c r="S142" s="18"/>
      <c r="T142" s="18"/>
      <c r="U142" s="18"/>
      <c r="V142" s="36" t="s">
        <v>480</v>
      </c>
      <c r="W142" s="36" t="s">
        <v>481</v>
      </c>
      <c r="X142" s="69">
        <v>1500</v>
      </c>
    </row>
    <row r="143" spans="1:24" s="17" customFormat="1" ht="58.5" customHeight="1" x14ac:dyDescent="0.2">
      <c r="A143" s="18" t="s">
        <v>449</v>
      </c>
      <c r="B143" s="53" t="s">
        <v>450</v>
      </c>
      <c r="C143" s="19" t="s">
        <v>474</v>
      </c>
      <c r="D143" s="20" t="s">
        <v>482</v>
      </c>
      <c r="E143" s="46">
        <v>1</v>
      </c>
      <c r="F143" s="46">
        <v>1</v>
      </c>
      <c r="G143" s="46">
        <v>1</v>
      </c>
      <c r="H143" s="46">
        <v>1</v>
      </c>
      <c r="I143" s="46">
        <v>1</v>
      </c>
      <c r="J143" s="46">
        <v>1</v>
      </c>
      <c r="K143" s="46">
        <v>1</v>
      </c>
      <c r="L143" s="46">
        <v>1</v>
      </c>
      <c r="M143" s="46">
        <v>1</v>
      </c>
      <c r="N143" s="46">
        <v>1</v>
      </c>
      <c r="O143" s="46">
        <v>1</v>
      </c>
      <c r="P143" s="46">
        <v>1</v>
      </c>
      <c r="Q143" s="22">
        <f t="shared" si="2"/>
        <v>12</v>
      </c>
      <c r="R143" s="18"/>
      <c r="S143" s="18"/>
      <c r="T143" s="18"/>
      <c r="U143" s="18"/>
      <c r="V143" s="36" t="s">
        <v>480</v>
      </c>
      <c r="W143" s="36" t="s">
        <v>480</v>
      </c>
      <c r="X143" s="69">
        <v>1500</v>
      </c>
    </row>
    <row r="144" spans="1:24" s="17" customFormat="1" ht="58.5" customHeight="1" x14ac:dyDescent="0.2">
      <c r="A144" s="18" t="s">
        <v>449</v>
      </c>
      <c r="B144" s="53" t="s">
        <v>450</v>
      </c>
      <c r="C144" s="19" t="s">
        <v>474</v>
      </c>
      <c r="D144" s="20" t="s">
        <v>483</v>
      </c>
      <c r="E144" s="46"/>
      <c r="F144" s="46"/>
      <c r="G144" s="46">
        <v>1</v>
      </c>
      <c r="H144" s="46"/>
      <c r="I144" s="46"/>
      <c r="J144" s="46">
        <v>1</v>
      </c>
      <c r="K144" s="46"/>
      <c r="L144" s="46"/>
      <c r="M144" s="46">
        <v>1</v>
      </c>
      <c r="N144" s="46"/>
      <c r="O144" s="46"/>
      <c r="P144" s="46">
        <v>1</v>
      </c>
      <c r="Q144" s="22">
        <f t="shared" si="2"/>
        <v>4</v>
      </c>
      <c r="R144" s="32" t="s">
        <v>231</v>
      </c>
      <c r="S144" s="32" t="s">
        <v>241</v>
      </c>
      <c r="T144" s="32" t="s">
        <v>484</v>
      </c>
      <c r="U144" s="18"/>
      <c r="V144" s="36" t="s">
        <v>481</v>
      </c>
      <c r="W144" s="36" t="s">
        <v>481</v>
      </c>
      <c r="X144" s="69">
        <v>1500</v>
      </c>
    </row>
    <row r="145" spans="1:29" s="17" customFormat="1" ht="58.5" customHeight="1" x14ac:dyDescent="0.2">
      <c r="A145" s="18" t="s">
        <v>449</v>
      </c>
      <c r="B145" s="53" t="s">
        <v>450</v>
      </c>
      <c r="C145" s="19" t="s">
        <v>474</v>
      </c>
      <c r="D145" s="20" t="s">
        <v>485</v>
      </c>
      <c r="E145" s="46">
        <v>1</v>
      </c>
      <c r="F145" s="46">
        <v>1</v>
      </c>
      <c r="G145" s="46">
        <v>1</v>
      </c>
      <c r="H145" s="46">
        <v>1</v>
      </c>
      <c r="I145" s="46">
        <v>1</v>
      </c>
      <c r="J145" s="46">
        <v>1</v>
      </c>
      <c r="K145" s="46">
        <v>1</v>
      </c>
      <c r="L145" s="46">
        <v>1</v>
      </c>
      <c r="M145" s="46">
        <v>1</v>
      </c>
      <c r="N145" s="46">
        <v>1</v>
      </c>
      <c r="O145" s="46">
        <v>1</v>
      </c>
      <c r="P145" s="46">
        <v>1</v>
      </c>
      <c r="Q145" s="22">
        <f t="shared" si="2"/>
        <v>12</v>
      </c>
      <c r="R145" s="18"/>
      <c r="S145" s="18"/>
      <c r="T145" s="18"/>
      <c r="U145" s="18"/>
      <c r="V145" s="36" t="s">
        <v>481</v>
      </c>
      <c r="W145" s="36" t="s">
        <v>481</v>
      </c>
      <c r="X145" s="69">
        <v>1500</v>
      </c>
    </row>
    <row r="146" spans="1:29" s="17" customFormat="1" ht="153" x14ac:dyDescent="0.2">
      <c r="A146" s="18" t="s">
        <v>33</v>
      </c>
      <c r="B146" s="18" t="s">
        <v>486</v>
      </c>
      <c r="C146" s="18" t="s">
        <v>487</v>
      </c>
      <c r="D146" s="20" t="s">
        <v>488</v>
      </c>
      <c r="E146" s="27"/>
      <c r="F146" s="27"/>
      <c r="G146" s="27">
        <v>1</v>
      </c>
      <c r="H146" s="27"/>
      <c r="I146" s="27"/>
      <c r="J146" s="27">
        <v>1</v>
      </c>
      <c r="K146" s="27"/>
      <c r="L146" s="27"/>
      <c r="M146" s="27">
        <v>1</v>
      </c>
      <c r="N146" s="27"/>
      <c r="O146" s="27"/>
      <c r="P146" s="27">
        <v>1</v>
      </c>
      <c r="Q146" s="27">
        <f t="shared" si="2"/>
        <v>4</v>
      </c>
      <c r="R146" s="18" t="s">
        <v>43</v>
      </c>
      <c r="S146" s="23"/>
      <c r="T146" s="18"/>
      <c r="U146" s="18"/>
      <c r="V146" s="25" t="s">
        <v>489</v>
      </c>
      <c r="W146" s="25" t="s">
        <v>490</v>
      </c>
      <c r="X146" s="69">
        <v>1500</v>
      </c>
    </row>
    <row r="147" spans="1:29" s="17" customFormat="1" ht="153" x14ac:dyDescent="0.2">
      <c r="A147" s="18" t="s">
        <v>33</v>
      </c>
      <c r="B147" s="19" t="s">
        <v>486</v>
      </c>
      <c r="C147" s="19" t="s">
        <v>491</v>
      </c>
      <c r="D147" s="20" t="s">
        <v>492</v>
      </c>
      <c r="E147" s="26"/>
      <c r="F147" s="26"/>
      <c r="G147" s="26">
        <v>1</v>
      </c>
      <c r="H147" s="26"/>
      <c r="I147" s="26"/>
      <c r="J147" s="26">
        <v>1</v>
      </c>
      <c r="K147" s="26"/>
      <c r="L147" s="26"/>
      <c r="M147" s="26">
        <v>1</v>
      </c>
      <c r="N147" s="26"/>
      <c r="O147" s="26"/>
      <c r="P147" s="26">
        <v>1</v>
      </c>
      <c r="Q147" s="27">
        <f t="shared" si="2"/>
        <v>4</v>
      </c>
      <c r="R147" s="18" t="s">
        <v>43</v>
      </c>
      <c r="S147" s="23"/>
      <c r="T147" s="18"/>
      <c r="U147" s="19"/>
      <c r="V147" s="25" t="s">
        <v>489</v>
      </c>
      <c r="W147" s="25" t="s">
        <v>490</v>
      </c>
      <c r="X147" s="69">
        <v>1500</v>
      </c>
    </row>
    <row r="148" spans="1:29" s="17" customFormat="1" ht="153" x14ac:dyDescent="0.2">
      <c r="A148" s="18" t="s">
        <v>33</v>
      </c>
      <c r="B148" s="18" t="s">
        <v>486</v>
      </c>
      <c r="C148" s="18" t="s">
        <v>493</v>
      </c>
      <c r="D148" s="20" t="s">
        <v>494</v>
      </c>
      <c r="E148" s="27"/>
      <c r="F148" s="27"/>
      <c r="G148" s="27">
        <v>1</v>
      </c>
      <c r="H148" s="27"/>
      <c r="I148" s="27"/>
      <c r="J148" s="27">
        <v>1</v>
      </c>
      <c r="K148" s="27"/>
      <c r="L148" s="27"/>
      <c r="M148" s="27">
        <v>1</v>
      </c>
      <c r="N148" s="27"/>
      <c r="O148" s="27"/>
      <c r="P148" s="27">
        <v>1</v>
      </c>
      <c r="Q148" s="27">
        <f t="shared" si="2"/>
        <v>4</v>
      </c>
      <c r="R148" s="18" t="s">
        <v>38</v>
      </c>
      <c r="S148" s="23"/>
      <c r="T148" s="18"/>
      <c r="U148" s="18"/>
      <c r="V148" s="25" t="s">
        <v>489</v>
      </c>
      <c r="W148" s="25" t="s">
        <v>490</v>
      </c>
      <c r="X148" s="69">
        <v>1500</v>
      </c>
    </row>
    <row r="149" spans="1:29" s="16" customFormat="1" x14ac:dyDescent="0.25">
      <c r="A149" s="18"/>
      <c r="B149" s="54"/>
      <c r="C149" s="54"/>
      <c r="D149" s="55"/>
      <c r="E149" s="56">
        <f t="shared" ref="E149:P149" si="3">SUM(E9:E148)</f>
        <v>31</v>
      </c>
      <c r="F149" s="56">
        <f t="shared" si="3"/>
        <v>33</v>
      </c>
      <c r="G149" s="56">
        <f t="shared" si="3"/>
        <v>60</v>
      </c>
      <c r="H149" s="56">
        <f t="shared" si="3"/>
        <v>42</v>
      </c>
      <c r="I149" s="56">
        <f t="shared" si="3"/>
        <v>35</v>
      </c>
      <c r="J149" s="56">
        <f t="shared" si="3"/>
        <v>63</v>
      </c>
      <c r="K149" s="56">
        <f t="shared" si="3"/>
        <v>39</v>
      </c>
      <c r="L149" s="56">
        <f t="shared" si="3"/>
        <v>37</v>
      </c>
      <c r="M149" s="56">
        <f t="shared" si="3"/>
        <v>67</v>
      </c>
      <c r="N149" s="56">
        <f t="shared" si="3"/>
        <v>35</v>
      </c>
      <c r="O149" s="56">
        <f t="shared" si="3"/>
        <v>37</v>
      </c>
      <c r="P149" s="56">
        <f t="shared" si="3"/>
        <v>56</v>
      </c>
      <c r="Q149" s="56">
        <f>SUM(Q9:Q127)</f>
        <v>461</v>
      </c>
      <c r="R149" s="18"/>
      <c r="S149" s="18"/>
      <c r="T149" s="18"/>
      <c r="U149" s="57"/>
      <c r="V149" s="58"/>
      <c r="W149" s="66"/>
      <c r="X149" s="65"/>
      <c r="AC149" s="17"/>
    </row>
    <row r="150" spans="1:29" s="16" customFormat="1" x14ac:dyDescent="0.25">
      <c r="M150" s="59"/>
      <c r="N150" s="59"/>
      <c r="Q150" s="60"/>
      <c r="V150" s="61"/>
      <c r="W150" s="68"/>
      <c r="AC150" s="17"/>
    </row>
    <row r="151" spans="1:29" s="16" customFormat="1" x14ac:dyDescent="0.25">
      <c r="M151" s="59"/>
      <c r="N151" s="59"/>
      <c r="Q151" s="60"/>
      <c r="V151" s="61"/>
      <c r="W151" s="68"/>
      <c r="AC151" s="17"/>
    </row>
    <row r="152" spans="1:29" s="16" customFormat="1" x14ac:dyDescent="0.25">
      <c r="M152" s="59"/>
      <c r="N152" s="59"/>
      <c r="Q152" s="60"/>
      <c r="V152" s="61"/>
      <c r="W152" s="68"/>
      <c r="AC152" s="17"/>
    </row>
    <row r="153" spans="1:29" s="16" customFormat="1" x14ac:dyDescent="0.25">
      <c r="M153" s="59"/>
      <c r="N153" s="59"/>
      <c r="Q153" s="60"/>
      <c r="V153" s="61"/>
      <c r="W153" s="68"/>
      <c r="AC153" s="17"/>
    </row>
    <row r="154" spans="1:29" s="16" customFormat="1" x14ac:dyDescent="0.25">
      <c r="M154" s="59"/>
      <c r="N154" s="59"/>
      <c r="Q154" s="60"/>
      <c r="V154" s="61"/>
      <c r="W154" s="68"/>
      <c r="AC154" s="17"/>
    </row>
    <row r="155" spans="1:29" s="16" customFormat="1" x14ac:dyDescent="0.25">
      <c r="M155" s="59"/>
      <c r="N155" s="59"/>
      <c r="Q155" s="60"/>
      <c r="V155" s="61"/>
      <c r="W155" s="68"/>
      <c r="AC155" s="17"/>
    </row>
    <row r="156" spans="1:29" s="16" customFormat="1" x14ac:dyDescent="0.25">
      <c r="M156" s="59"/>
      <c r="N156" s="59"/>
      <c r="Q156" s="60"/>
      <c r="V156" s="61"/>
      <c r="W156" s="68"/>
      <c r="AC156" s="17"/>
    </row>
    <row r="157" spans="1:29" s="16" customFormat="1" x14ac:dyDescent="0.25">
      <c r="M157" s="59"/>
      <c r="N157" s="59"/>
      <c r="Q157" s="60"/>
      <c r="V157" s="61"/>
      <c r="W157" s="68"/>
      <c r="AC157" s="17"/>
    </row>
    <row r="158" spans="1:29" s="16" customFormat="1" x14ac:dyDescent="0.25">
      <c r="M158" s="59"/>
      <c r="N158" s="59"/>
      <c r="Q158" s="60"/>
      <c r="V158" s="61"/>
      <c r="W158" s="68"/>
      <c r="AC158" s="17"/>
    </row>
    <row r="159" spans="1:29" s="16" customFormat="1" x14ac:dyDescent="0.25">
      <c r="M159" s="59"/>
      <c r="N159" s="59"/>
      <c r="Q159" s="60"/>
      <c r="V159" s="61"/>
      <c r="W159" s="68"/>
      <c r="AC159" s="17"/>
    </row>
    <row r="160" spans="1:29" s="16" customFormat="1" x14ac:dyDescent="0.25">
      <c r="M160" s="59"/>
      <c r="N160" s="59"/>
      <c r="Q160" s="60"/>
      <c r="V160" s="61"/>
      <c r="W160" s="68"/>
      <c r="AC160" s="17"/>
    </row>
    <row r="161" spans="11:23" s="3" customFormat="1" x14ac:dyDescent="0.25">
      <c r="K161" s="2"/>
      <c r="L161" s="2"/>
      <c r="Q161" s="4"/>
      <c r="V161" s="5"/>
      <c r="W161" s="64"/>
    </row>
    <row r="162" spans="11:23" s="3" customFormat="1" x14ac:dyDescent="0.25">
      <c r="K162" s="2"/>
      <c r="L162" s="2"/>
      <c r="Q162" s="4"/>
      <c r="V162" s="5"/>
      <c r="W162" s="64"/>
    </row>
    <row r="163" spans="11:23" s="3" customFormat="1" x14ac:dyDescent="0.25">
      <c r="K163" s="2"/>
      <c r="L163" s="2"/>
      <c r="Q163" s="4"/>
      <c r="V163" s="5"/>
      <c r="W163" s="64"/>
    </row>
    <row r="164" spans="11:23" s="3" customFormat="1" x14ac:dyDescent="0.25">
      <c r="K164" s="2"/>
      <c r="L164" s="2"/>
      <c r="Q164" s="4"/>
      <c r="V164" s="5"/>
      <c r="W164" s="64"/>
    </row>
    <row r="165" spans="11:23" s="3" customFormat="1" x14ac:dyDescent="0.25">
      <c r="K165" s="2"/>
      <c r="L165" s="2"/>
      <c r="Q165" s="4"/>
      <c r="V165" s="5"/>
      <c r="W165" s="64"/>
    </row>
    <row r="166" spans="11:23" s="3" customFormat="1" x14ac:dyDescent="0.25">
      <c r="K166" s="2"/>
      <c r="L166" s="2"/>
      <c r="Q166" s="4"/>
      <c r="V166" s="5"/>
      <c r="W166" s="64"/>
    </row>
    <row r="167" spans="11:23" s="3" customFormat="1" x14ac:dyDescent="0.25">
      <c r="K167" s="2"/>
      <c r="L167" s="2"/>
      <c r="Q167" s="4"/>
      <c r="V167" s="5"/>
      <c r="W167" s="64"/>
    </row>
    <row r="168" spans="11:23" s="3" customFormat="1" x14ac:dyDescent="0.25">
      <c r="K168" s="2"/>
      <c r="L168" s="2"/>
      <c r="Q168" s="4"/>
      <c r="V168" s="5"/>
      <c r="W168" s="64"/>
    </row>
    <row r="169" spans="11:23" s="3" customFormat="1" x14ac:dyDescent="0.25">
      <c r="K169" s="2"/>
      <c r="L169" s="2"/>
      <c r="Q169" s="4"/>
      <c r="V169" s="5"/>
      <c r="W169" s="64"/>
    </row>
    <row r="170" spans="11:23" s="3" customFormat="1" x14ac:dyDescent="0.25">
      <c r="K170" s="2"/>
      <c r="L170" s="2"/>
      <c r="Q170" s="4"/>
      <c r="V170" s="5"/>
      <c r="W170" s="64"/>
    </row>
    <row r="171" spans="11:23" s="3" customFormat="1" x14ac:dyDescent="0.25">
      <c r="K171" s="2"/>
      <c r="L171" s="2"/>
      <c r="Q171" s="4"/>
      <c r="V171" s="5"/>
      <c r="W171" s="64"/>
    </row>
    <row r="172" spans="11:23" s="3" customFormat="1" x14ac:dyDescent="0.25">
      <c r="K172" s="2"/>
      <c r="L172" s="2"/>
      <c r="Q172" s="4"/>
      <c r="V172" s="5"/>
      <c r="W172" s="64"/>
    </row>
    <row r="173" spans="11:23" s="3" customFormat="1" x14ac:dyDescent="0.25">
      <c r="K173" s="2"/>
      <c r="L173" s="2"/>
      <c r="Q173" s="4"/>
      <c r="V173" s="5"/>
      <c r="W173" s="64"/>
    </row>
    <row r="174" spans="11:23" s="3" customFormat="1" x14ac:dyDescent="0.25">
      <c r="K174" s="2"/>
      <c r="L174" s="2"/>
      <c r="Q174" s="4"/>
      <c r="V174" s="5"/>
      <c r="W174" s="64"/>
    </row>
    <row r="175" spans="11:23" s="3" customFormat="1" x14ac:dyDescent="0.25">
      <c r="K175" s="2"/>
      <c r="L175" s="2"/>
      <c r="Q175" s="4"/>
      <c r="V175" s="5"/>
      <c r="W175" s="64"/>
    </row>
    <row r="176" spans="11:23" s="3" customFormat="1" x14ac:dyDescent="0.25">
      <c r="K176" s="2"/>
      <c r="L176" s="2"/>
      <c r="Q176" s="4"/>
      <c r="V176" s="5"/>
      <c r="W176" s="64"/>
    </row>
    <row r="177" spans="11:23" s="3" customFormat="1" x14ac:dyDescent="0.25">
      <c r="K177" s="2"/>
      <c r="L177" s="2"/>
      <c r="Q177" s="4"/>
      <c r="V177" s="5"/>
      <c r="W177" s="64"/>
    </row>
    <row r="178" spans="11:23" s="3" customFormat="1" x14ac:dyDescent="0.25">
      <c r="K178" s="2"/>
      <c r="L178" s="2"/>
      <c r="Q178" s="4"/>
      <c r="V178" s="5"/>
      <c r="W178" s="64"/>
    </row>
    <row r="179" spans="11:23" s="3" customFormat="1" x14ac:dyDescent="0.25">
      <c r="K179" s="2"/>
      <c r="L179" s="2"/>
      <c r="Q179" s="4"/>
      <c r="V179" s="5"/>
      <c r="W179" s="64"/>
    </row>
    <row r="180" spans="11:23" s="3" customFormat="1" x14ac:dyDescent="0.25">
      <c r="K180" s="2"/>
      <c r="L180" s="2"/>
      <c r="Q180" s="4"/>
      <c r="V180" s="5"/>
      <c r="W180" s="64"/>
    </row>
    <row r="181" spans="11:23" s="3" customFormat="1" x14ac:dyDescent="0.25">
      <c r="K181" s="2"/>
      <c r="L181" s="2"/>
      <c r="Q181" s="4"/>
      <c r="V181" s="5"/>
      <c r="W181" s="64"/>
    </row>
    <row r="182" spans="11:23" s="3" customFormat="1" x14ac:dyDescent="0.25">
      <c r="K182" s="2"/>
      <c r="L182" s="2"/>
      <c r="Q182" s="4"/>
      <c r="V182" s="5"/>
      <c r="W182" s="64"/>
    </row>
    <row r="183" spans="11:23" s="3" customFormat="1" x14ac:dyDescent="0.25">
      <c r="K183" s="2"/>
      <c r="L183" s="2"/>
      <c r="Q183" s="4"/>
      <c r="V183" s="5"/>
      <c r="W183" s="64"/>
    </row>
    <row r="184" spans="11:23" s="3" customFormat="1" x14ac:dyDescent="0.25">
      <c r="K184" s="2"/>
      <c r="L184" s="2"/>
      <c r="Q184" s="4"/>
      <c r="V184" s="5"/>
      <c r="W184" s="64"/>
    </row>
    <row r="185" spans="11:23" s="3" customFormat="1" x14ac:dyDescent="0.25">
      <c r="K185" s="2"/>
      <c r="L185" s="2"/>
      <c r="Q185" s="4"/>
      <c r="V185" s="5"/>
      <c r="W185" s="64"/>
    </row>
    <row r="186" spans="11:23" s="3" customFormat="1" x14ac:dyDescent="0.25">
      <c r="K186" s="2"/>
      <c r="L186" s="2"/>
      <c r="Q186" s="4"/>
      <c r="V186" s="5"/>
      <c r="W186" s="64"/>
    </row>
    <row r="187" spans="11:23" s="3" customFormat="1" x14ac:dyDescent="0.25">
      <c r="K187" s="2"/>
      <c r="L187" s="2"/>
      <c r="Q187" s="4"/>
      <c r="V187" s="5"/>
      <c r="W187" s="64"/>
    </row>
    <row r="188" spans="11:23" s="3" customFormat="1" x14ac:dyDescent="0.25">
      <c r="K188" s="2"/>
      <c r="L188" s="2"/>
      <c r="Q188" s="4"/>
      <c r="V188" s="5"/>
      <c r="W188" s="64"/>
    </row>
    <row r="189" spans="11:23" s="3" customFormat="1" x14ac:dyDescent="0.25">
      <c r="K189" s="2"/>
      <c r="L189" s="2"/>
      <c r="Q189" s="4"/>
      <c r="V189" s="5"/>
      <c r="W189" s="64"/>
    </row>
    <row r="190" spans="11:23" s="3" customFormat="1" x14ac:dyDescent="0.25">
      <c r="K190" s="2"/>
      <c r="L190" s="2"/>
      <c r="Q190" s="4"/>
      <c r="V190" s="5"/>
      <c r="W190" s="64"/>
    </row>
    <row r="191" spans="11:23" s="3" customFormat="1" x14ac:dyDescent="0.25">
      <c r="K191" s="2"/>
      <c r="L191" s="2"/>
      <c r="Q191" s="4"/>
      <c r="V191" s="5"/>
      <c r="W191" s="64"/>
    </row>
    <row r="192" spans="11:23" s="3" customFormat="1" x14ac:dyDescent="0.25">
      <c r="K192" s="2"/>
      <c r="L192" s="2"/>
      <c r="Q192" s="4"/>
      <c r="V192" s="5"/>
      <c r="W192" s="64"/>
    </row>
    <row r="193" spans="11:23" s="3" customFormat="1" x14ac:dyDescent="0.25">
      <c r="K193" s="2"/>
      <c r="L193" s="2"/>
      <c r="Q193" s="4"/>
      <c r="V193" s="5"/>
      <c r="W193" s="64"/>
    </row>
    <row r="194" spans="11:23" s="3" customFormat="1" x14ac:dyDescent="0.25">
      <c r="K194" s="2"/>
      <c r="L194" s="2"/>
      <c r="Q194" s="4"/>
      <c r="V194" s="5"/>
      <c r="W194" s="64"/>
    </row>
    <row r="195" spans="11:23" s="3" customFormat="1" x14ac:dyDescent="0.25">
      <c r="K195" s="2"/>
      <c r="L195" s="2"/>
      <c r="Q195" s="4"/>
      <c r="V195" s="5"/>
      <c r="W195" s="64"/>
    </row>
    <row r="196" spans="11:23" s="3" customFormat="1" x14ac:dyDescent="0.25">
      <c r="K196" s="2"/>
      <c r="L196" s="2"/>
      <c r="Q196" s="4"/>
      <c r="V196" s="5"/>
      <c r="W196" s="64"/>
    </row>
    <row r="197" spans="11:23" s="3" customFormat="1" x14ac:dyDescent="0.25">
      <c r="K197" s="2"/>
      <c r="L197" s="2"/>
      <c r="Q197" s="4"/>
      <c r="V197" s="5"/>
      <c r="W197" s="64"/>
    </row>
    <row r="198" spans="11:23" s="3" customFormat="1" x14ac:dyDescent="0.25">
      <c r="K198" s="2"/>
      <c r="L198" s="2"/>
      <c r="Q198" s="4"/>
      <c r="V198" s="5"/>
      <c r="W198" s="64"/>
    </row>
    <row r="199" spans="11:23" s="3" customFormat="1" x14ac:dyDescent="0.25">
      <c r="K199" s="2"/>
      <c r="L199" s="2"/>
      <c r="Q199" s="4"/>
      <c r="V199" s="5"/>
      <c r="W199" s="64"/>
    </row>
    <row r="200" spans="11:23" s="3" customFormat="1" x14ac:dyDescent="0.25">
      <c r="K200" s="2"/>
      <c r="L200" s="2"/>
      <c r="Q200" s="4"/>
      <c r="V200" s="5"/>
      <c r="W200" s="64"/>
    </row>
    <row r="201" spans="11:23" s="3" customFormat="1" x14ac:dyDescent="0.25">
      <c r="K201" s="2"/>
      <c r="L201" s="2"/>
      <c r="Q201" s="4"/>
      <c r="V201" s="5"/>
      <c r="W201" s="64"/>
    </row>
    <row r="202" spans="11:23" s="3" customFormat="1" x14ac:dyDescent="0.25">
      <c r="K202" s="2"/>
      <c r="L202" s="2"/>
      <c r="Q202" s="4"/>
      <c r="V202" s="5"/>
      <c r="W202" s="64"/>
    </row>
    <row r="203" spans="11:23" s="3" customFormat="1" x14ac:dyDescent="0.25">
      <c r="K203" s="2"/>
      <c r="L203" s="2"/>
      <c r="Q203" s="4"/>
      <c r="V203" s="5"/>
      <c r="W203" s="64"/>
    </row>
    <row r="204" spans="11:23" s="3" customFormat="1" x14ac:dyDescent="0.25">
      <c r="K204" s="2"/>
      <c r="L204" s="2"/>
      <c r="Q204" s="4"/>
      <c r="V204" s="5"/>
      <c r="W204" s="64"/>
    </row>
    <row r="205" spans="11:23" s="3" customFormat="1" x14ac:dyDescent="0.25">
      <c r="K205" s="2"/>
      <c r="L205" s="2"/>
      <c r="Q205" s="4"/>
      <c r="V205" s="5"/>
      <c r="W205" s="64"/>
    </row>
    <row r="206" spans="11:23" s="3" customFormat="1" x14ac:dyDescent="0.25">
      <c r="K206" s="2"/>
      <c r="L206" s="2"/>
      <c r="Q206" s="4"/>
      <c r="V206" s="5"/>
      <c r="W206" s="64"/>
    </row>
    <row r="207" spans="11:23" s="3" customFormat="1" x14ac:dyDescent="0.25">
      <c r="K207" s="2"/>
      <c r="L207" s="2"/>
      <c r="Q207" s="4"/>
      <c r="V207" s="5"/>
      <c r="W207" s="64"/>
    </row>
    <row r="208" spans="11:23" s="3" customFormat="1" x14ac:dyDescent="0.25">
      <c r="K208" s="2"/>
      <c r="L208" s="2"/>
      <c r="Q208" s="4"/>
      <c r="V208" s="5"/>
      <c r="W208" s="64"/>
    </row>
    <row r="209" spans="11:23" s="3" customFormat="1" x14ac:dyDescent="0.25">
      <c r="K209" s="2"/>
      <c r="L209" s="2"/>
      <c r="Q209" s="4"/>
      <c r="V209" s="5"/>
      <c r="W209" s="64"/>
    </row>
    <row r="210" spans="11:23" s="3" customFormat="1" x14ac:dyDescent="0.25">
      <c r="K210" s="2"/>
      <c r="L210" s="2"/>
      <c r="Q210" s="4"/>
      <c r="V210" s="5"/>
      <c r="W210" s="64"/>
    </row>
    <row r="211" spans="11:23" s="3" customFormat="1" x14ac:dyDescent="0.25">
      <c r="K211" s="2"/>
      <c r="L211" s="2"/>
      <c r="Q211" s="4"/>
      <c r="V211" s="5"/>
      <c r="W211" s="64"/>
    </row>
    <row r="212" spans="11:23" s="3" customFormat="1" x14ac:dyDescent="0.25">
      <c r="K212" s="2"/>
      <c r="L212" s="2"/>
      <c r="Q212" s="4"/>
      <c r="V212" s="5"/>
      <c r="W212" s="64"/>
    </row>
    <row r="213" spans="11:23" s="3" customFormat="1" x14ac:dyDescent="0.25">
      <c r="K213" s="2"/>
      <c r="L213" s="2"/>
      <c r="Q213" s="4"/>
      <c r="V213" s="5"/>
      <c r="W213" s="64"/>
    </row>
    <row r="214" spans="11:23" s="3" customFormat="1" x14ac:dyDescent="0.25">
      <c r="K214" s="2"/>
      <c r="L214" s="2"/>
      <c r="Q214" s="4"/>
      <c r="V214" s="5"/>
      <c r="W214" s="64"/>
    </row>
    <row r="215" spans="11:23" s="3" customFormat="1" x14ac:dyDescent="0.25">
      <c r="K215" s="2"/>
      <c r="L215" s="2"/>
      <c r="Q215" s="4"/>
      <c r="V215" s="5"/>
      <c r="W215" s="67"/>
    </row>
    <row r="216" spans="11:23" s="3" customFormat="1" x14ac:dyDescent="0.25">
      <c r="K216" s="2"/>
      <c r="L216" s="2"/>
      <c r="Q216" s="4"/>
      <c r="V216" s="5"/>
      <c r="W216" s="6"/>
    </row>
    <row r="217" spans="11:23" s="3" customFormat="1" x14ac:dyDescent="0.25">
      <c r="K217" s="2"/>
      <c r="L217" s="2"/>
      <c r="Q217" s="4"/>
      <c r="V217" s="5"/>
      <c r="W217" s="6"/>
    </row>
    <row r="218" spans="11:23" s="3" customFormat="1" x14ac:dyDescent="0.25">
      <c r="K218" s="2"/>
      <c r="L218" s="2"/>
      <c r="Q218" s="4"/>
      <c r="V218" s="5"/>
      <c r="W218" s="6"/>
    </row>
    <row r="219" spans="11:23" s="3" customFormat="1" x14ac:dyDescent="0.25">
      <c r="K219" s="2"/>
      <c r="L219" s="2"/>
      <c r="Q219" s="4"/>
      <c r="V219" s="5"/>
      <c r="W219" s="6"/>
    </row>
    <row r="220" spans="11:23" s="3" customFormat="1" x14ac:dyDescent="0.25">
      <c r="K220" s="2"/>
      <c r="L220" s="2"/>
      <c r="Q220" s="4"/>
      <c r="V220" s="5"/>
      <c r="W220" s="6"/>
    </row>
    <row r="221" spans="11:23" s="3" customFormat="1" x14ac:dyDescent="0.25">
      <c r="K221" s="2"/>
      <c r="L221" s="2"/>
      <c r="Q221" s="4"/>
      <c r="V221" s="5"/>
      <c r="W221" s="6"/>
    </row>
    <row r="222" spans="11:23" s="3" customFormat="1" x14ac:dyDescent="0.25">
      <c r="K222" s="2"/>
      <c r="L222" s="2"/>
      <c r="Q222" s="4"/>
      <c r="V222" s="5"/>
      <c r="W222" s="6"/>
    </row>
    <row r="223" spans="11:23" s="3" customFormat="1" x14ac:dyDescent="0.25">
      <c r="K223" s="2"/>
      <c r="L223" s="2"/>
      <c r="Q223" s="4"/>
      <c r="V223" s="5"/>
      <c r="W223" s="6"/>
    </row>
    <row r="224" spans="11:23" s="3" customFormat="1" x14ac:dyDescent="0.25">
      <c r="K224" s="2"/>
      <c r="L224" s="2"/>
      <c r="Q224" s="4"/>
      <c r="V224" s="5"/>
      <c r="W224" s="6"/>
    </row>
    <row r="225" spans="11:23" s="3" customFormat="1" x14ac:dyDescent="0.25">
      <c r="K225" s="2"/>
      <c r="L225" s="2"/>
      <c r="Q225" s="4"/>
      <c r="V225" s="5"/>
      <c r="W225" s="6"/>
    </row>
    <row r="226" spans="11:23" s="3" customFormat="1" x14ac:dyDescent="0.25">
      <c r="K226" s="2"/>
      <c r="L226" s="2"/>
      <c r="Q226" s="4"/>
      <c r="V226" s="5"/>
      <c r="W226" s="6"/>
    </row>
    <row r="227" spans="11:23" s="3" customFormat="1" x14ac:dyDescent="0.25">
      <c r="K227" s="2"/>
      <c r="L227" s="2"/>
      <c r="Q227" s="4"/>
      <c r="V227" s="5"/>
      <c r="W227" s="6"/>
    </row>
    <row r="228" spans="11:23" s="3" customFormat="1" x14ac:dyDescent="0.25">
      <c r="K228" s="2"/>
      <c r="L228" s="2"/>
      <c r="Q228" s="4"/>
      <c r="V228" s="5"/>
      <c r="W228" s="6"/>
    </row>
    <row r="229" spans="11:23" s="3" customFormat="1" x14ac:dyDescent="0.25">
      <c r="K229" s="2"/>
      <c r="L229" s="2"/>
      <c r="Q229" s="4"/>
      <c r="V229" s="5"/>
      <c r="W229" s="6"/>
    </row>
    <row r="230" spans="11:23" s="3" customFormat="1" x14ac:dyDescent="0.25">
      <c r="K230" s="2"/>
      <c r="L230" s="2"/>
      <c r="Q230" s="4"/>
      <c r="V230" s="5"/>
      <c r="W230" s="6"/>
    </row>
    <row r="231" spans="11:23" s="3" customFormat="1" x14ac:dyDescent="0.25">
      <c r="K231" s="2"/>
      <c r="L231" s="2"/>
      <c r="Q231" s="4"/>
      <c r="V231" s="5"/>
      <c r="W231" s="6"/>
    </row>
    <row r="232" spans="11:23" s="3" customFormat="1" x14ac:dyDescent="0.25">
      <c r="K232" s="2"/>
      <c r="L232" s="2"/>
      <c r="Q232" s="4"/>
      <c r="V232" s="5"/>
      <c r="W232" s="6"/>
    </row>
    <row r="233" spans="11:23" s="3" customFormat="1" x14ac:dyDescent="0.25">
      <c r="K233" s="2"/>
      <c r="L233" s="2"/>
      <c r="Q233" s="4"/>
      <c r="V233" s="5"/>
      <c r="W233" s="6"/>
    </row>
    <row r="234" spans="11:23" s="3" customFormat="1" x14ac:dyDescent="0.25">
      <c r="K234" s="2"/>
      <c r="L234" s="2"/>
      <c r="Q234" s="4"/>
      <c r="V234" s="5"/>
      <c r="W234" s="6"/>
    </row>
    <row r="235" spans="11:23" s="3" customFormat="1" x14ac:dyDescent="0.25">
      <c r="K235" s="2"/>
      <c r="L235" s="2"/>
      <c r="Q235" s="4"/>
      <c r="V235" s="5"/>
      <c r="W235" s="6"/>
    </row>
    <row r="236" spans="11:23" s="3" customFormat="1" x14ac:dyDescent="0.25">
      <c r="K236" s="2"/>
      <c r="L236" s="2"/>
      <c r="Q236" s="4"/>
      <c r="V236" s="5"/>
      <c r="W236" s="6"/>
    </row>
    <row r="237" spans="11:23" s="3" customFormat="1" x14ac:dyDescent="0.25">
      <c r="K237" s="2"/>
      <c r="L237" s="2"/>
      <c r="Q237" s="4"/>
      <c r="V237" s="5"/>
      <c r="W237" s="6"/>
    </row>
    <row r="238" spans="11:23" s="3" customFormat="1" x14ac:dyDescent="0.25">
      <c r="K238" s="2"/>
      <c r="L238" s="2"/>
      <c r="Q238" s="4"/>
      <c r="V238" s="5"/>
      <c r="W238" s="6"/>
    </row>
    <row r="239" spans="11:23" s="3" customFormat="1" x14ac:dyDescent="0.25">
      <c r="K239" s="2"/>
      <c r="L239" s="2"/>
      <c r="Q239" s="4"/>
      <c r="V239" s="5"/>
      <c r="W239" s="6"/>
    </row>
    <row r="240" spans="11:23" s="3" customFormat="1" x14ac:dyDescent="0.25">
      <c r="K240" s="2"/>
      <c r="L240" s="2"/>
      <c r="Q240" s="4"/>
      <c r="V240" s="5"/>
      <c r="W240" s="6"/>
    </row>
    <row r="241" spans="11:23" s="3" customFormat="1" x14ac:dyDescent="0.25">
      <c r="K241" s="2"/>
      <c r="L241" s="2"/>
      <c r="Q241" s="4"/>
      <c r="V241" s="5"/>
      <c r="W241" s="6"/>
    </row>
    <row r="242" spans="11:23" s="3" customFormat="1" x14ac:dyDescent="0.25">
      <c r="K242" s="2"/>
      <c r="L242" s="2"/>
      <c r="Q242" s="4"/>
      <c r="V242" s="5"/>
      <c r="W242" s="6"/>
    </row>
    <row r="243" spans="11:23" s="3" customFormat="1" x14ac:dyDescent="0.25">
      <c r="K243" s="2"/>
      <c r="L243" s="2"/>
      <c r="Q243" s="4"/>
      <c r="V243" s="5"/>
      <c r="W243" s="6"/>
    </row>
    <row r="244" spans="11:23" s="3" customFormat="1" x14ac:dyDescent="0.25">
      <c r="K244" s="2"/>
      <c r="L244" s="2"/>
      <c r="Q244" s="4"/>
      <c r="V244" s="5"/>
      <c r="W244" s="6"/>
    </row>
    <row r="245" spans="11:23" s="3" customFormat="1" x14ac:dyDescent="0.25">
      <c r="K245" s="2"/>
      <c r="L245" s="2"/>
      <c r="Q245" s="4"/>
      <c r="V245" s="5"/>
      <c r="W245" s="6"/>
    </row>
    <row r="246" spans="11:23" s="3" customFormat="1" x14ac:dyDescent="0.25">
      <c r="K246" s="2"/>
      <c r="L246" s="2"/>
      <c r="Q246" s="4"/>
      <c r="V246" s="5"/>
      <c r="W246" s="6"/>
    </row>
    <row r="247" spans="11:23" s="3" customFormat="1" x14ac:dyDescent="0.25">
      <c r="K247" s="2"/>
      <c r="L247" s="2"/>
      <c r="Q247" s="4"/>
      <c r="V247" s="5"/>
      <c r="W247" s="6"/>
    </row>
    <row r="248" spans="11:23" s="3" customFormat="1" x14ac:dyDescent="0.25">
      <c r="K248" s="2"/>
      <c r="L248" s="2"/>
      <c r="Q248" s="4"/>
      <c r="V248" s="5"/>
      <c r="W248" s="6"/>
    </row>
    <row r="249" spans="11:23" s="3" customFormat="1" x14ac:dyDescent="0.25">
      <c r="K249" s="2"/>
      <c r="L249" s="2"/>
      <c r="Q249" s="4"/>
      <c r="V249" s="5"/>
      <c r="W249" s="6"/>
    </row>
    <row r="250" spans="11:23" s="3" customFormat="1" x14ac:dyDescent="0.25">
      <c r="K250" s="2"/>
      <c r="L250" s="2"/>
      <c r="Q250" s="4"/>
      <c r="V250" s="5"/>
      <c r="W250" s="6"/>
    </row>
    <row r="251" spans="11:23" s="3" customFormat="1" x14ac:dyDescent="0.25">
      <c r="K251" s="2"/>
      <c r="L251" s="2"/>
      <c r="Q251" s="4"/>
      <c r="V251" s="5"/>
      <c r="W251" s="6"/>
    </row>
    <row r="252" spans="11:23" s="3" customFormat="1" x14ac:dyDescent="0.25">
      <c r="K252" s="2"/>
      <c r="L252" s="2"/>
      <c r="Q252" s="4"/>
      <c r="V252" s="5"/>
      <c r="W252" s="6"/>
    </row>
    <row r="253" spans="11:23" s="3" customFormat="1" x14ac:dyDescent="0.25">
      <c r="K253" s="2"/>
      <c r="L253" s="2"/>
      <c r="Q253" s="4"/>
      <c r="V253" s="5"/>
      <c r="W253" s="6"/>
    </row>
    <row r="254" spans="11:23" s="3" customFormat="1" x14ac:dyDescent="0.25">
      <c r="K254" s="2"/>
      <c r="L254" s="2"/>
      <c r="Q254" s="4"/>
      <c r="V254" s="5"/>
      <c r="W254" s="6"/>
    </row>
    <row r="255" spans="11:23" s="3" customFormat="1" x14ac:dyDescent="0.25">
      <c r="K255" s="2"/>
      <c r="L255" s="2"/>
      <c r="Q255" s="4"/>
      <c r="V255" s="5"/>
      <c r="W255" s="6"/>
    </row>
    <row r="256" spans="11:23" s="3" customFormat="1" x14ac:dyDescent="0.25">
      <c r="K256" s="2"/>
      <c r="L256" s="2"/>
      <c r="Q256" s="4"/>
      <c r="V256" s="5"/>
      <c r="W256" s="6"/>
    </row>
    <row r="257" spans="11:23" s="3" customFormat="1" x14ac:dyDescent="0.25">
      <c r="K257" s="2"/>
      <c r="L257" s="2"/>
      <c r="Q257" s="4"/>
      <c r="V257" s="5"/>
      <c r="W257" s="6"/>
    </row>
    <row r="258" spans="11:23" s="3" customFormat="1" x14ac:dyDescent="0.25">
      <c r="K258" s="2"/>
      <c r="L258" s="2"/>
      <c r="Q258" s="4"/>
      <c r="V258" s="5"/>
      <c r="W258" s="6"/>
    </row>
    <row r="259" spans="11:23" s="3" customFormat="1" x14ac:dyDescent="0.25">
      <c r="K259" s="2"/>
      <c r="L259" s="2"/>
      <c r="Q259" s="4"/>
      <c r="V259" s="5"/>
      <c r="W259" s="6"/>
    </row>
    <row r="260" spans="11:23" s="3" customFormat="1" x14ac:dyDescent="0.25">
      <c r="K260" s="2"/>
      <c r="L260" s="2"/>
      <c r="Q260" s="4"/>
      <c r="V260" s="5"/>
      <c r="W260" s="6"/>
    </row>
    <row r="261" spans="11:23" s="3" customFormat="1" x14ac:dyDescent="0.25">
      <c r="K261" s="2"/>
      <c r="L261" s="2"/>
      <c r="Q261" s="4"/>
      <c r="V261" s="5"/>
      <c r="W261" s="6"/>
    </row>
    <row r="262" spans="11:23" s="3" customFormat="1" x14ac:dyDescent="0.25">
      <c r="K262" s="2"/>
      <c r="L262" s="2"/>
      <c r="Q262" s="4"/>
      <c r="V262" s="5"/>
      <c r="W262" s="6"/>
    </row>
    <row r="263" spans="11:23" s="3" customFormat="1" x14ac:dyDescent="0.25">
      <c r="K263" s="2"/>
      <c r="L263" s="2"/>
      <c r="Q263" s="4"/>
      <c r="V263" s="5"/>
      <c r="W263" s="6"/>
    </row>
    <row r="264" spans="11:23" s="3" customFormat="1" x14ac:dyDescent="0.25">
      <c r="K264" s="2"/>
      <c r="L264" s="2"/>
      <c r="Q264" s="4"/>
      <c r="V264" s="5"/>
      <c r="W264" s="6"/>
    </row>
    <row r="265" spans="11:23" s="3" customFormat="1" x14ac:dyDescent="0.25">
      <c r="K265" s="2"/>
      <c r="L265" s="2"/>
      <c r="Q265" s="4"/>
      <c r="V265" s="5"/>
      <c r="W265" s="6"/>
    </row>
    <row r="266" spans="11:23" s="3" customFormat="1" x14ac:dyDescent="0.25">
      <c r="K266" s="2"/>
      <c r="L266" s="2"/>
      <c r="Q266" s="4"/>
      <c r="V266" s="5"/>
      <c r="W266" s="6"/>
    </row>
    <row r="267" spans="11:23" s="3" customFormat="1" x14ac:dyDescent="0.25">
      <c r="K267" s="2"/>
      <c r="L267" s="2"/>
      <c r="Q267" s="4"/>
      <c r="V267" s="5"/>
      <c r="W267" s="6"/>
    </row>
    <row r="268" spans="11:23" s="3" customFormat="1" x14ac:dyDescent="0.25">
      <c r="K268" s="2"/>
      <c r="L268" s="2"/>
      <c r="Q268" s="4"/>
      <c r="V268" s="5"/>
      <c r="W268" s="6"/>
    </row>
    <row r="269" spans="11:23" s="3" customFormat="1" x14ac:dyDescent="0.25">
      <c r="K269" s="2"/>
      <c r="L269" s="2"/>
      <c r="Q269" s="4"/>
      <c r="V269" s="5"/>
      <c r="W269" s="6"/>
    </row>
    <row r="270" spans="11:23" s="3" customFormat="1" x14ac:dyDescent="0.25">
      <c r="K270" s="2"/>
      <c r="L270" s="2"/>
      <c r="Q270" s="4"/>
      <c r="V270" s="5"/>
      <c r="W270" s="6"/>
    </row>
    <row r="271" spans="11:23" s="3" customFormat="1" x14ac:dyDescent="0.25">
      <c r="K271" s="2"/>
      <c r="L271" s="2"/>
      <c r="Q271" s="4"/>
      <c r="V271" s="5"/>
      <c r="W271" s="6"/>
    </row>
    <row r="272" spans="11:23" s="3" customFormat="1" x14ac:dyDescent="0.25">
      <c r="K272" s="2"/>
      <c r="L272" s="2"/>
      <c r="Q272" s="4"/>
      <c r="V272" s="5"/>
      <c r="W272" s="6"/>
    </row>
    <row r="273" spans="11:23" s="3" customFormat="1" x14ac:dyDescent="0.25">
      <c r="K273" s="2"/>
      <c r="L273" s="2"/>
      <c r="Q273" s="4"/>
      <c r="V273" s="5"/>
      <c r="W273" s="6"/>
    </row>
    <row r="274" spans="11:23" s="3" customFormat="1" x14ac:dyDescent="0.25">
      <c r="K274" s="2"/>
      <c r="L274" s="2"/>
      <c r="Q274" s="4"/>
      <c r="V274" s="5"/>
      <c r="W274" s="6"/>
    </row>
    <row r="275" spans="11:23" s="3" customFormat="1" x14ac:dyDescent="0.25">
      <c r="K275" s="2"/>
      <c r="L275" s="2"/>
      <c r="Q275" s="4"/>
      <c r="V275" s="5"/>
      <c r="W275" s="6"/>
    </row>
    <row r="276" spans="11:23" s="3" customFormat="1" x14ac:dyDescent="0.25">
      <c r="K276" s="2"/>
      <c r="L276" s="2"/>
      <c r="Q276" s="4"/>
      <c r="V276" s="5"/>
      <c r="W276" s="6"/>
    </row>
    <row r="277" spans="11:23" s="3" customFormat="1" x14ac:dyDescent="0.25">
      <c r="K277" s="2"/>
      <c r="L277" s="2"/>
      <c r="Q277" s="4"/>
      <c r="V277" s="5"/>
      <c r="W277" s="6"/>
    </row>
    <row r="278" spans="11:23" s="3" customFormat="1" x14ac:dyDescent="0.25">
      <c r="K278" s="2"/>
      <c r="L278" s="2"/>
      <c r="Q278" s="4"/>
      <c r="V278" s="5"/>
      <c r="W278" s="6"/>
    </row>
    <row r="279" spans="11:23" s="3" customFormat="1" x14ac:dyDescent="0.25">
      <c r="K279" s="2"/>
      <c r="L279" s="2"/>
      <c r="Q279" s="4"/>
      <c r="V279" s="5"/>
      <c r="W279" s="6"/>
    </row>
    <row r="280" spans="11:23" s="3" customFormat="1" x14ac:dyDescent="0.25">
      <c r="K280" s="2"/>
      <c r="L280" s="2"/>
      <c r="Q280" s="4"/>
      <c r="V280" s="5"/>
      <c r="W280" s="6"/>
    </row>
    <row r="281" spans="11:23" s="3" customFormat="1" x14ac:dyDescent="0.25">
      <c r="K281" s="2"/>
      <c r="L281" s="2"/>
      <c r="Q281" s="4"/>
      <c r="V281" s="5"/>
      <c r="W281" s="6"/>
    </row>
    <row r="282" spans="11:23" s="3" customFormat="1" x14ac:dyDescent="0.25">
      <c r="K282" s="2"/>
      <c r="L282" s="2"/>
      <c r="Q282" s="4"/>
      <c r="V282" s="5"/>
      <c r="W282" s="6"/>
    </row>
    <row r="283" spans="11:23" s="3" customFormat="1" x14ac:dyDescent="0.25">
      <c r="K283" s="2"/>
      <c r="L283" s="2"/>
      <c r="Q283" s="4"/>
      <c r="V283" s="5"/>
      <c r="W283" s="6"/>
    </row>
    <row r="284" spans="11:23" s="3" customFormat="1" x14ac:dyDescent="0.25">
      <c r="K284" s="2"/>
      <c r="L284" s="2"/>
      <c r="Q284" s="4"/>
      <c r="V284" s="5"/>
      <c r="W284" s="6"/>
    </row>
    <row r="285" spans="11:23" s="3" customFormat="1" x14ac:dyDescent="0.25">
      <c r="K285" s="2"/>
      <c r="L285" s="2"/>
      <c r="Q285" s="4"/>
      <c r="V285" s="5"/>
      <c r="W285" s="6"/>
    </row>
    <row r="286" spans="11:23" s="3" customFormat="1" x14ac:dyDescent="0.25">
      <c r="K286" s="2"/>
      <c r="L286" s="2"/>
      <c r="Q286" s="4"/>
      <c r="V286" s="5"/>
      <c r="W286" s="6"/>
    </row>
    <row r="287" spans="11:23" s="3" customFormat="1" x14ac:dyDescent="0.25">
      <c r="K287" s="2"/>
      <c r="L287" s="2"/>
      <c r="Q287" s="4"/>
      <c r="V287" s="5"/>
      <c r="W287" s="6"/>
    </row>
    <row r="288" spans="11:23" s="3" customFormat="1" x14ac:dyDescent="0.25">
      <c r="K288" s="2"/>
      <c r="L288" s="2"/>
      <c r="Q288" s="4"/>
      <c r="V288" s="5"/>
      <c r="W288" s="6"/>
    </row>
    <row r="289" spans="11:23" s="3" customFormat="1" x14ac:dyDescent="0.25">
      <c r="K289" s="2"/>
      <c r="L289" s="2"/>
      <c r="Q289" s="4"/>
      <c r="V289" s="5"/>
      <c r="W289" s="6"/>
    </row>
    <row r="290" spans="11:23" s="3" customFormat="1" x14ac:dyDescent="0.25">
      <c r="K290" s="2"/>
      <c r="L290" s="2"/>
      <c r="Q290" s="4"/>
      <c r="V290" s="5"/>
      <c r="W290" s="6"/>
    </row>
    <row r="291" spans="11:23" s="3" customFormat="1" x14ac:dyDescent="0.25">
      <c r="K291" s="2"/>
      <c r="L291" s="2"/>
      <c r="Q291" s="4"/>
      <c r="V291" s="5"/>
      <c r="W291" s="6"/>
    </row>
    <row r="292" spans="11:23" s="3" customFormat="1" x14ac:dyDescent="0.25">
      <c r="K292" s="2"/>
      <c r="L292" s="2"/>
      <c r="Q292" s="4"/>
      <c r="V292" s="5"/>
      <c r="W292" s="6"/>
    </row>
    <row r="293" spans="11:23" s="3" customFormat="1" x14ac:dyDescent="0.25">
      <c r="K293" s="2"/>
      <c r="L293" s="2"/>
      <c r="Q293" s="4"/>
      <c r="V293" s="5"/>
      <c r="W293" s="6"/>
    </row>
    <row r="294" spans="11:23" s="3" customFormat="1" x14ac:dyDescent="0.25">
      <c r="K294" s="2"/>
      <c r="L294" s="2"/>
      <c r="Q294" s="4"/>
      <c r="V294" s="5"/>
      <c r="W294" s="6"/>
    </row>
    <row r="295" spans="11:23" s="3" customFormat="1" x14ac:dyDescent="0.25">
      <c r="K295" s="2"/>
      <c r="L295" s="2"/>
      <c r="Q295" s="4"/>
      <c r="V295" s="5"/>
      <c r="W295" s="6"/>
    </row>
    <row r="296" spans="11:23" s="3" customFormat="1" x14ac:dyDescent="0.25">
      <c r="K296" s="2"/>
      <c r="L296" s="2"/>
      <c r="Q296" s="4"/>
      <c r="V296" s="5"/>
      <c r="W296" s="6"/>
    </row>
    <row r="297" spans="11:23" s="3" customFormat="1" x14ac:dyDescent="0.25">
      <c r="K297" s="2"/>
      <c r="L297" s="2"/>
      <c r="Q297" s="4"/>
      <c r="V297" s="5"/>
      <c r="W297" s="6"/>
    </row>
    <row r="298" spans="11:23" s="3" customFormat="1" x14ac:dyDescent="0.25">
      <c r="K298" s="2"/>
      <c r="L298" s="2"/>
      <c r="Q298" s="4"/>
      <c r="V298" s="5"/>
      <c r="W298" s="6"/>
    </row>
    <row r="299" spans="11:23" s="3" customFormat="1" x14ac:dyDescent="0.25">
      <c r="K299" s="2"/>
      <c r="L299" s="2"/>
      <c r="Q299" s="4"/>
      <c r="V299" s="5"/>
      <c r="W299" s="6"/>
    </row>
    <row r="300" spans="11:23" s="3" customFormat="1" x14ac:dyDescent="0.25">
      <c r="K300" s="2"/>
      <c r="L300" s="2"/>
      <c r="Q300" s="4"/>
      <c r="V300" s="5"/>
      <c r="W300" s="6"/>
    </row>
    <row r="301" spans="11:23" s="3" customFormat="1" x14ac:dyDescent="0.25">
      <c r="K301" s="2"/>
      <c r="L301" s="2"/>
      <c r="Q301" s="4"/>
      <c r="V301" s="5"/>
      <c r="W301" s="6"/>
    </row>
    <row r="302" spans="11:23" s="3" customFormat="1" x14ac:dyDescent="0.25">
      <c r="K302" s="2"/>
      <c r="L302" s="2"/>
      <c r="Q302" s="4"/>
      <c r="V302" s="5"/>
      <c r="W302" s="6"/>
    </row>
    <row r="303" spans="11:23" s="3" customFormat="1" x14ac:dyDescent="0.25">
      <c r="K303" s="2"/>
      <c r="L303" s="2"/>
      <c r="Q303" s="4"/>
      <c r="V303" s="5"/>
      <c r="W303" s="6"/>
    </row>
    <row r="304" spans="11:23" s="3" customFormat="1" x14ac:dyDescent="0.25">
      <c r="K304" s="2"/>
      <c r="L304" s="2"/>
      <c r="Q304" s="4"/>
      <c r="V304" s="5"/>
      <c r="W304" s="6"/>
    </row>
    <row r="305" spans="11:23" s="3" customFormat="1" x14ac:dyDescent="0.25">
      <c r="K305" s="2"/>
      <c r="L305" s="2"/>
      <c r="Q305" s="4"/>
      <c r="V305" s="5"/>
      <c r="W305" s="6"/>
    </row>
    <row r="306" spans="11:23" s="3" customFormat="1" x14ac:dyDescent="0.25">
      <c r="K306" s="2"/>
      <c r="L306" s="2"/>
      <c r="Q306" s="4"/>
      <c r="V306" s="5"/>
      <c r="W306" s="6"/>
    </row>
    <row r="307" spans="11:23" s="3" customFormat="1" x14ac:dyDescent="0.25">
      <c r="K307" s="2"/>
      <c r="L307" s="2"/>
      <c r="Q307" s="4"/>
      <c r="V307" s="5"/>
      <c r="W307" s="6"/>
    </row>
    <row r="308" spans="11:23" s="3" customFormat="1" x14ac:dyDescent="0.25">
      <c r="K308" s="2"/>
      <c r="L308" s="2"/>
      <c r="Q308" s="4"/>
      <c r="V308" s="5"/>
      <c r="W308" s="6"/>
    </row>
    <row r="309" spans="11:23" s="3" customFormat="1" x14ac:dyDescent="0.25">
      <c r="K309" s="2"/>
      <c r="L309" s="2"/>
      <c r="Q309" s="4"/>
      <c r="V309" s="5"/>
      <c r="W309" s="6"/>
    </row>
    <row r="310" spans="11:23" s="3" customFormat="1" x14ac:dyDescent="0.25">
      <c r="K310" s="2"/>
      <c r="L310" s="2"/>
      <c r="Q310" s="4"/>
      <c r="V310" s="5"/>
      <c r="W310" s="6"/>
    </row>
    <row r="311" spans="11:23" s="3" customFormat="1" x14ac:dyDescent="0.25">
      <c r="K311" s="2"/>
      <c r="L311" s="2"/>
      <c r="Q311" s="4"/>
      <c r="V311" s="5"/>
      <c r="W311" s="6"/>
    </row>
    <row r="312" spans="11:23" s="3" customFormat="1" x14ac:dyDescent="0.25">
      <c r="K312" s="2"/>
      <c r="L312" s="2"/>
      <c r="Q312" s="4"/>
      <c r="V312" s="5"/>
      <c r="W312" s="6"/>
    </row>
    <row r="313" spans="11:23" s="3" customFormat="1" x14ac:dyDescent="0.25">
      <c r="K313" s="2"/>
      <c r="L313" s="2"/>
      <c r="Q313" s="4"/>
      <c r="V313" s="5"/>
      <c r="W313" s="6"/>
    </row>
    <row r="314" spans="11:23" s="3" customFormat="1" x14ac:dyDescent="0.25">
      <c r="K314" s="2"/>
      <c r="L314" s="2"/>
      <c r="Q314" s="4"/>
      <c r="V314" s="5"/>
      <c r="W314" s="6"/>
    </row>
    <row r="315" spans="11:23" s="3" customFormat="1" x14ac:dyDescent="0.25">
      <c r="K315" s="2"/>
      <c r="L315" s="2"/>
      <c r="Q315" s="4"/>
      <c r="V315" s="5"/>
      <c r="W315" s="6"/>
    </row>
    <row r="316" spans="11:23" s="3" customFormat="1" x14ac:dyDescent="0.25">
      <c r="K316" s="2"/>
      <c r="L316" s="2"/>
      <c r="Q316" s="4"/>
      <c r="V316" s="5"/>
      <c r="W316" s="6"/>
    </row>
    <row r="317" spans="11:23" s="3" customFormat="1" x14ac:dyDescent="0.25">
      <c r="K317" s="2"/>
      <c r="L317" s="2"/>
      <c r="Q317" s="4"/>
      <c r="V317" s="5"/>
      <c r="W317" s="6"/>
    </row>
    <row r="318" spans="11:23" s="3" customFormat="1" x14ac:dyDescent="0.25">
      <c r="K318" s="2"/>
      <c r="L318" s="2"/>
      <c r="Q318" s="4"/>
      <c r="V318" s="5"/>
      <c r="W318" s="6"/>
    </row>
    <row r="319" spans="11:23" s="3" customFormat="1" x14ac:dyDescent="0.25">
      <c r="K319" s="2"/>
      <c r="L319" s="2"/>
      <c r="Q319" s="4"/>
      <c r="V319" s="5"/>
      <c r="W319" s="6"/>
    </row>
    <row r="320" spans="11:23" s="3" customFormat="1" x14ac:dyDescent="0.25">
      <c r="K320" s="2"/>
      <c r="L320" s="2"/>
      <c r="Q320" s="4"/>
      <c r="V320" s="5"/>
      <c r="W320" s="6"/>
    </row>
    <row r="321" spans="11:23" s="3" customFormat="1" x14ac:dyDescent="0.25">
      <c r="K321" s="2"/>
      <c r="L321" s="2"/>
      <c r="Q321" s="4"/>
      <c r="V321" s="5"/>
      <c r="W321" s="6"/>
    </row>
    <row r="322" spans="11:23" s="3" customFormat="1" x14ac:dyDescent="0.25">
      <c r="K322" s="2"/>
      <c r="L322" s="2"/>
      <c r="Q322" s="4"/>
      <c r="V322" s="5"/>
      <c r="W322" s="6"/>
    </row>
    <row r="323" spans="11:23" s="3" customFormat="1" x14ac:dyDescent="0.25">
      <c r="K323" s="2"/>
      <c r="L323" s="2"/>
      <c r="Q323" s="4"/>
      <c r="V323" s="5"/>
      <c r="W323" s="6"/>
    </row>
    <row r="324" spans="11:23" s="3" customFormat="1" x14ac:dyDescent="0.25">
      <c r="K324" s="2"/>
      <c r="L324" s="2"/>
      <c r="Q324" s="4"/>
      <c r="V324" s="5"/>
      <c r="W324" s="6"/>
    </row>
    <row r="325" spans="11:23" s="3" customFormat="1" x14ac:dyDescent="0.25">
      <c r="K325" s="2"/>
      <c r="L325" s="2"/>
      <c r="Q325" s="4"/>
      <c r="V325" s="5"/>
      <c r="W325" s="6"/>
    </row>
  </sheetData>
  <autoFilter ref="A8:CD149" xr:uid="{FD392860-FB03-4B1F-B4D7-A3CA3594A08F}">
    <sortState xmlns:xlrd2="http://schemas.microsoft.com/office/spreadsheetml/2017/richdata2" ref="A9:CD149">
      <sortCondition ref="V8:V149"/>
    </sortState>
  </autoFilter>
  <mergeCells count="7">
    <mergeCell ref="B7:J7"/>
    <mergeCell ref="A1:J1"/>
    <mergeCell ref="A2:J2"/>
    <mergeCell ref="A3:J3"/>
    <mergeCell ref="A4:J4"/>
    <mergeCell ref="A5:J5"/>
    <mergeCell ref="B6:J6"/>
  </mergeCells>
  <dataValidations count="1">
    <dataValidation type="whole" allowBlank="1" showInputMessage="1" showErrorMessage="1" sqref="E9:P78 E83:P84 E89:P93 E136:O140 E141:P148 E102:P132" xr:uid="{0929A2FF-E16F-4266-8F37-7DB57A78AF84}">
      <formula1>0</formula1>
      <formula2>100</formula2>
    </dataValidation>
  </dataValidations>
  <pageMargins left="0.43307086614173229" right="0.15748031496062992" top="0.55118110236220474" bottom="0.74803149606299213" header="0.31496062992125984" footer="0.31496062992125984"/>
  <pageSetup scale="83"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PPNE2</vt:lpstr>
      <vt:lpstr>PPNE2!Área_de_impresión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Francia Del Rosario</dc:creator>
  <cp:lastModifiedBy>Francia Del Rosario</cp:lastModifiedBy>
  <cp:lastPrinted>2026-01-20T13:01:31Z</cp:lastPrinted>
  <dcterms:created xsi:type="dcterms:W3CDTF">2026-01-20T12:20:50Z</dcterms:created>
  <dcterms:modified xsi:type="dcterms:W3CDTF">2026-01-20T13:01:55Z</dcterms:modified>
</cp:coreProperties>
</file>