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2\Compartida OAI\RELACION COMPRAS DIRECTAS\"/>
    </mc:Choice>
  </mc:AlternateContent>
  <bookViews>
    <workbookView xWindow="0" yWindow="0" windowWidth="20490" windowHeight="8340"/>
  </bookViews>
  <sheets>
    <sheet name="septiembre" sheetId="2" r:id="rId1"/>
  </sheets>
  <definedNames>
    <definedName name="_xlnm._FilterDatabase" localSheetId="0" hidden="1">septiembre!$A$9:$CZ$9</definedName>
    <definedName name="_xlnm.Print_Area" localSheetId="0">septiembre!$C$1:$I$37</definedName>
    <definedName name="_xlnm.Print_Titles" localSheetId="0">septiembre!$1:$9</definedName>
    <definedName name="Z_09B5666C_AF36_4792_BFD7_63FC0B533537_.wvu.FilterData" localSheetId="0" hidden="1">septiembre!$H$9:$I$31</definedName>
    <definedName name="Z_3B5C3E6B_A339_49EC_BD30_D0E3AC8DF7F7_.wvu.FilterData" localSheetId="0" hidden="1">septiembre!$H$9:$I$31</definedName>
    <definedName name="Z_51403FB7_2BE1_48E4_8D77_2F988D2FCC63_.wvu.FilterData" localSheetId="0" hidden="1">septiembre!$E$9:$I$31</definedName>
    <definedName name="Z_666C83FE_D93C_471C_BC1A_1E2516C38A9F_.wvu.FilterData" localSheetId="0" hidden="1">septiembre!$E$9:$I$31</definedName>
    <definedName name="Z_69AF1896_36FB_4CA9_B830_4F8E141AAFFC_.wvu.FilterData" localSheetId="0" hidden="1">septiembre!$E$9:$I$31</definedName>
    <definedName name="Z_7F26E8A3_70F9_42B5_8337_CFAC46F5546A_.wvu.FilterData" localSheetId="0" hidden="1">septiembre!$E$9:$I$31</definedName>
    <definedName name="Z_942CA26C_5748_4702_BD24_4D9E09CEBC9E_.wvu.FilterData" localSheetId="0" hidden="1">septiembre!$H$9:$I$31</definedName>
    <definedName name="Z_ACAE69F7_DEB3_484E_8B51_AA763093E92E_.wvu.FilterData" localSheetId="0" hidden="1">septiembre!$H$9:$I$31</definedName>
    <definedName name="Z_D7B0644F_3E21_4B9C_8172_9AED3C8D6D4E_.wvu.FilterData" localSheetId="0" hidden="1">septiembre!$E$9:$I$31</definedName>
    <definedName name="Z_DB46046E_7F33_4C3B_9C4E_61AB8B48EF05_.wvu.FilterData" localSheetId="0" hidden="1">septiembre!$E$9:$I$31</definedName>
    <definedName name="Z_E1FF5B87_504C_49D1_8962_D07CB3485E57_.wvu.FilterData" localSheetId="0" hidden="1">septiembre!$E$9:$I$31</definedName>
    <definedName name="Z_F3C6C87A_9330_4758_BB05_A89AA84DE018_.wvu.FilterData" localSheetId="0" hidden="1">septiembre!$H$9:$I$31</definedName>
    <definedName name="Z_FA6365CE_0013_47CF_9286_47B35E4D0435_.wvu.FilterData" localSheetId="0" hidden="1">septiembre!$H$9:$I$31</definedName>
    <definedName name="Z_FF29117E_0CBE_4F7C_9C69_88FC1B475536_.wvu.FilterData" localSheetId="0" hidden="1">septiembre!$E$9:$I$31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I32" i="2" l="1"/>
</calcChain>
</file>

<file path=xl/sharedStrings.xml><?xml version="1.0" encoding="utf-8"?>
<sst xmlns="http://schemas.openxmlformats.org/spreadsheetml/2006/main" count="99" uniqueCount="95">
  <si>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</si>
  <si>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</si>
  <si>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</si>
  <si>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</si>
  <si>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</si>
  <si>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</si>
  <si>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</si>
  <si>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</si>
  <si>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</si>
  <si>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</si>
  <si>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Consolidado por JACQUELINE RODRIGUEZ</t>
  </si>
  <si>
    <t>GRANISETRON 3MG/3 ML .C/1 AMP</t>
  </si>
  <si>
    <t>SUMEDCOR, SRL</t>
  </si>
  <si>
    <t>HOSPIFAR, SRL</t>
  </si>
  <si>
    <t>Inst. Nac. de Cancer-UC-CD-2021-0199</t>
  </si>
  <si>
    <t>Inst. Nac. de Cancer-UC-CD-2021-0198</t>
  </si>
  <si>
    <t>Inst. Nac. de Cancer-UC-CD-2021-0193</t>
  </si>
  <si>
    <t>Inst. Nac. de Cancer-UC-CD-2021-0202</t>
  </si>
  <si>
    <t>Inst. Nac. de Cancer-UC-CD-2021-0205</t>
  </si>
  <si>
    <t>Inst. Nac. de Cancer-UC-CD-2021-0203</t>
  </si>
  <si>
    <t>Inst. Nac. de Cancer-UC-CD-2021-0204</t>
  </si>
  <si>
    <t>Inst. Nac. de Cancer-UC-CD-2021-0201</t>
  </si>
  <si>
    <t>Inst. Nac. de Cancer-UC-CD-2021-0200</t>
  </si>
  <si>
    <t>Inst. Nac. de Cancer-UC-CD-2021-0206</t>
  </si>
  <si>
    <t>Inst. Nac. de Cancer-UC-CD-2021-0208</t>
  </si>
  <si>
    <t>Inst. Nac. de Cancer-UC-CD-2021-0209</t>
  </si>
  <si>
    <t>Inst. Nac. de Cancer-UC-CD-2021-0207</t>
  </si>
  <si>
    <t>Inst. Nac. de Cancer-UC-CD-2021-0210</t>
  </si>
  <si>
    <t>Inst. Nac. de Cancer-UC-CD-2021-0211</t>
  </si>
  <si>
    <t>Inst. Nac. de Cancer-UC-CD-2021-0213</t>
  </si>
  <si>
    <t>Inst. Nac. de Cancer-UC-CD-2021-0216</t>
  </si>
  <si>
    <t>Inst. Nac. de Cancer-UC-CD-2021-0217</t>
  </si>
  <si>
    <t>Inst. Nac. de Cancer-UC-CD-2021-0223</t>
  </si>
  <si>
    <t>Inst. Nac. de Cancer-UC-CD-2021-0224</t>
  </si>
  <si>
    <t xml:space="preserve">ANALGÉSICOS </t>
  </si>
  <si>
    <t>BAJANTE QUIMIO VENTILADO</t>
  </si>
  <si>
    <t>PIEZAS ASCENSORES LADO OESTE / CIRUGIA  DERECHO E IZQUIERDO</t>
  </si>
  <si>
    <t>TONER VARIOS</t>
  </si>
  <si>
    <t>SERVICIO DE CAPACITACION ''TALLER DE GESTION DE FACTURACION Y TARIFARIOS CON ARS''</t>
  </si>
  <si>
    <t>SERVICIO DE CAPACITACION ¨ DIPLOMADO EN EXCEL¨</t>
  </si>
  <si>
    <t>TALLER ONLINE, DECRIPCION Y VALORACION DE PUESTO</t>
  </si>
  <si>
    <t>SERVICIO DE LAMINADO UV (PROTECCIÓN ULTRAVIOLETA) PARA CRISTALES FIJOS EN ÁREA DE CURA Y URGENCIA</t>
  </si>
  <si>
    <t>MANTENIMIENTO CORRECTIVO TOMOGRAFO BRILLIANCE</t>
  </si>
  <si>
    <t>CONTROL CORRESPONDIENTE AL EQUIPO XS-100I DE HEMATOLOGIA</t>
  </si>
  <si>
    <t>PILAS DE LITIO SAFT 3.6V  LS14250</t>
  </si>
  <si>
    <t>BICARBONATO DE SODIO 10% AMP 10ML</t>
  </si>
  <si>
    <t xml:space="preserve">RENOVACION PERIODICO EL NACIONAL </t>
  </si>
  <si>
    <t>PUBLICACION EN EL PERIODICO LISTIN DIARIO</t>
  </si>
  <si>
    <t>PUBLICACION EN EL PERIODICO EL NUEVO DIARIO</t>
  </si>
  <si>
    <t>FOLDERS BLANCOS TAMAÑO 9.5 X 12 CON BOLSILLO PARA CD</t>
  </si>
  <si>
    <t xml:space="preserve">MEDICAMENTOS HOSPITALIZACION </t>
  </si>
  <si>
    <t>ONDASETRON 8 MG/ 4 ML AMP</t>
  </si>
  <si>
    <t>ASOCIACION DE VOLUNTARIAS DEL INSTITUTO DE ONCOLOGIA DR HERIBERTO PIETER, INC.</t>
  </si>
  <si>
    <t>2021-00873</t>
  </si>
  <si>
    <t>2021-00874</t>
  </si>
  <si>
    <t>2021-00885</t>
  </si>
  <si>
    <t>2021-00976</t>
  </si>
  <si>
    <t>2021-00969</t>
  </si>
  <si>
    <t>COMPU-OFFICE DOMINICANA, SRL</t>
  </si>
  <si>
    <t>2021-00909</t>
  </si>
  <si>
    <t>SEREN GROUP COMUNICACION CREATIVA, SR.</t>
  </si>
  <si>
    <t>2021-00921</t>
  </si>
  <si>
    <t>CAPACITACION ESPECIALIZADA CAES, SRL</t>
  </si>
  <si>
    <t>2021-00922</t>
  </si>
  <si>
    <t xml:space="preserve">GESTORES DE CAPACITACION ORGANIZACIONAL HTR, SRL </t>
  </si>
  <si>
    <t>2021-01008</t>
  </si>
  <si>
    <t>GOMEZ MAGALLANES INGENIERIA DE SERVICIOS GENERALES, SRL</t>
  </si>
  <si>
    <t>2021-00961</t>
  </si>
  <si>
    <t>2021-00963</t>
  </si>
  <si>
    <t>BIO-NUCLEAR, S.A.</t>
  </si>
  <si>
    <t>2021-00974</t>
  </si>
  <si>
    <t>VOLTAIRE, SRL</t>
  </si>
  <si>
    <t>2021-00962</t>
  </si>
  <si>
    <t>2021-01002</t>
  </si>
  <si>
    <t>PUBLICACION AHORA, S.A</t>
  </si>
  <si>
    <t>PLIEGO CANCELADO</t>
  </si>
  <si>
    <t>2021-00975</t>
  </si>
  <si>
    <t>2021-01006</t>
  </si>
  <si>
    <t>2021-01009</t>
  </si>
  <si>
    <t>SKETCHPROM, SRL</t>
  </si>
  <si>
    <t>2021-01027</t>
  </si>
  <si>
    <t>SUED &amp; FARGESA, SRL</t>
  </si>
  <si>
    <t xml:space="preserve">Directora Administrativa </t>
  </si>
  <si>
    <t>Lic. Lisette Rodríguez</t>
  </si>
  <si>
    <t>2021-01026</t>
  </si>
  <si>
    <t>2021-01024</t>
  </si>
  <si>
    <t xml:space="preserve"> MES DE SEPTIEMBRE- 2021</t>
  </si>
  <si>
    <t>Gerencia de Compras</t>
  </si>
  <si>
    <t>Item</t>
  </si>
  <si>
    <t>SETEC,SRL</t>
  </si>
  <si>
    <t>EDITORA LISTIN DIARIO, S.A.</t>
  </si>
  <si>
    <t>EDITORA EL NUEVO DIARIO, S.A.</t>
  </si>
  <si>
    <t>PHARMATECH, S.A.</t>
  </si>
  <si>
    <t>FARACH, S.A.</t>
  </si>
  <si>
    <t>SEMINSA,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</si>
</sst>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b/>
      <sz val="20"/>
      <name val="Simplified Arabic Fixed"/>
      <family val="3"/>
    </font>
    <font>
      <b/>
      <sz val="24"/>
      <name val="Arial Black"/>
      <family val="2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color theme="1"/>
      <name val="Simplified Arabic Fixed"/>
      <family val="3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22"/>
      <color theme="1"/>
      <name val="Arial Black"/>
      <family val="2"/>
    </font>
    <font>
      <b/>
      <sz val="14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Simplified Arabic Fixed"/>
      <family val="3"/>
    </font>
    <font>
      <b/>
      <sz val="14"/>
      <color theme="1"/>
      <name val="Simplified Arabic Fixed"/>
      <family val="3"/>
    </font>
    <font>
      <sz val="14"/>
      <name val="Simplified Arabic Fixed"/>
      <family val="3"/>
    </font>
    <font>
      <sz val="14"/>
      <color indexed="8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2" fillId="0" borderId="0" xfId="0" applyFont="1" applyFill="1" applyAlignment="1">
      <alignment horizontal="center" wrapText="1"/>
    </xf>
    <xf numFmtId="0" fontId="7" fillId="0" borderId="0" xfId="0" applyFont="1" applyFill="1"/>
    <xf numFmtId="0" fontId="7" fillId="0" borderId="0" xfId="0" applyFo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9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/>
    <xf numFmtId="4" fontId="2" fillId="0" borderId="0" xfId="0" applyNumberFormat="1" applyFont="1" applyFill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5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wrapText="1"/>
    </xf>
    <xf numFmtId="4" fontId="5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readingOrder="1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164" fontId="1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3" xfId="0" applyFont="1" applyFill="1" applyBorder="1" applyAlignment="1">
      <alignment vertical="center"/>
    </xf>
    <xf numFmtId="165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3" borderId="4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165" fontId="17" fillId="0" borderId="1" xfId="0" applyNumberFormat="1" applyFont="1" applyFill="1" applyBorder="1" applyAlignment="1" applyProtection="1">
      <alignment vertical="center" wrapText="1" readingOrder="1"/>
      <protection locked="0"/>
    </xf>
    <xf numFmtId="0" fontId="17" fillId="0" borderId="1" xfId="0" applyFont="1" applyFill="1" applyBorder="1" applyAlignment="1" applyProtection="1">
      <alignment vertical="center" wrapText="1" readingOrder="1"/>
      <protection locked="0"/>
    </xf>
    <xf numFmtId="0" fontId="1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165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11077</xdr:colOff>
      <xdr:row>0</xdr:row>
      <xdr:rowOff>0</xdr:rowOff>
    </xdr:from>
    <xdr:to>
      <xdr:col>5</xdr:col>
      <xdr:colOff>1085407</xdr:colOff>
      <xdr:row>2</xdr:row>
      <xdr:rowOff>199361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7" y="0"/>
          <a:ext cx="4696045" cy="1306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8"/>
  <sheetViews>
    <sheetView tabSelected="1" view="pageBreakPreview" topLeftCell="C1" zoomScale="81" zoomScaleNormal="86" zoomScaleSheetLayoutView="81" workbookViewId="0">
      <selection activeCell="C1" sqref="C1:I37"/>
    </sheetView>
  </sheetViews>
  <sheetFormatPr baseColWidth="10" defaultRowHeight="24.75" x14ac:dyDescent="0.45"/>
  <cols>
    <col min="1" max="1" width="2.7109375" style="1" hidden="1" customWidth="1"/>
    <col min="2" max="2" width="22.140625" style="1" hidden="1" customWidth="1"/>
    <col min="3" max="3" width="6.42578125" style="1" customWidth="1"/>
    <col min="4" max="4" width="27.5703125" style="3" customWidth="1"/>
    <col min="5" max="5" width="26.7109375" style="3" customWidth="1"/>
    <col min="6" max="6" width="27.140625" style="29" customWidth="1"/>
    <col min="7" max="7" width="52.5703125" style="5" customWidth="1"/>
    <col min="8" max="8" width="49.28515625" style="5" customWidth="1"/>
    <col min="9" max="9" width="37.28515625" style="16" customWidth="1"/>
    <col min="10" max="88" width="11.42578125" style="22"/>
    <col min="89" max="104" width="11.42578125" style="1"/>
  </cols>
  <sheetData>
    <row r="1" spans="1:104" s="1" customFormat="1" ht="43.5" customHeight="1" x14ac:dyDescent="0.45">
      <c r="D1" s="3"/>
      <c r="E1" s="3"/>
      <c r="F1" s="29"/>
      <c r="G1" s="5"/>
      <c r="H1" s="5"/>
      <c r="I1" s="1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</row>
    <row r="2" spans="1:104" s="1" customFormat="1" ht="43.5" customHeight="1" x14ac:dyDescent="0.45">
      <c r="D2" s="3"/>
      <c r="E2" s="3"/>
      <c r="F2" s="29"/>
      <c r="G2" s="5"/>
      <c r="H2" s="5"/>
      <c r="I2" s="16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</row>
    <row r="3" spans="1:104" s="1" customFormat="1" ht="27.75" customHeight="1" x14ac:dyDescent="0.45">
      <c r="D3" s="3"/>
      <c r="E3" s="3"/>
      <c r="F3" s="29"/>
      <c r="G3" s="5"/>
      <c r="H3" s="5"/>
      <c r="I3" s="1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</row>
    <row r="4" spans="1:104" s="7" customFormat="1" ht="24" customHeight="1" x14ac:dyDescent="0.4">
      <c r="A4" s="6"/>
      <c r="B4" s="6"/>
      <c r="C4" s="6"/>
      <c r="D4" s="55" t="s">
        <v>8</v>
      </c>
      <c r="E4" s="55"/>
      <c r="F4" s="55"/>
      <c r="G4" s="55"/>
      <c r="H4" s="55"/>
      <c r="I4" s="55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</row>
    <row r="5" spans="1:104" s="7" customFormat="1" ht="25.5" customHeight="1" x14ac:dyDescent="0.4">
      <c r="A5" s="6"/>
      <c r="B5" s="6"/>
      <c r="C5" s="6"/>
      <c r="D5" s="59" t="s">
        <v>9</v>
      </c>
      <c r="E5" s="59"/>
      <c r="F5" s="59"/>
      <c r="G5" s="59"/>
      <c r="H5" s="59"/>
      <c r="I5" s="59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</row>
    <row r="6" spans="1:104" s="7" customFormat="1" ht="6.75" customHeight="1" x14ac:dyDescent="0.4">
      <c r="A6" s="6"/>
      <c r="B6" s="6"/>
      <c r="C6" s="6"/>
      <c r="D6" s="36"/>
      <c r="E6" s="36"/>
      <c r="F6" s="34"/>
      <c r="G6" s="36"/>
      <c r="H6" s="36"/>
      <c r="I6" s="36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</row>
    <row r="7" spans="1:104" s="4" customFormat="1" ht="53.25" customHeight="1" x14ac:dyDescent="0.7">
      <c r="D7" s="57" t="s">
        <v>7</v>
      </c>
      <c r="E7" s="57"/>
      <c r="F7" s="57"/>
      <c r="G7" s="58"/>
      <c r="H7" s="58"/>
      <c r="I7" s="57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</row>
    <row r="8" spans="1:104" s="4" customFormat="1" ht="40.5" customHeight="1" x14ac:dyDescent="0.7">
      <c r="D8" s="57" t="s">
        <v>86</v>
      </c>
      <c r="E8" s="57"/>
      <c r="F8" s="57"/>
      <c r="G8" s="58"/>
      <c r="H8" s="58"/>
      <c r="I8" s="57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</row>
    <row r="9" spans="1:104" s="28" customFormat="1" ht="115.5" customHeight="1" x14ac:dyDescent="0.25">
      <c r="A9" s="26"/>
      <c r="B9" s="26"/>
      <c r="C9" s="39" t="s">
        <v>88</v>
      </c>
      <c r="D9" s="25" t="s">
        <v>6</v>
      </c>
      <c r="E9" s="25" t="s">
        <v>2</v>
      </c>
      <c r="F9" s="25" t="s">
        <v>5</v>
      </c>
      <c r="G9" s="25" t="s">
        <v>3</v>
      </c>
      <c r="H9" s="25" t="s">
        <v>4</v>
      </c>
      <c r="I9" s="25" t="s">
        <v>0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</row>
    <row r="10" spans="1:104" s="39" customFormat="1" ht="50.25" customHeight="1" x14ac:dyDescent="0.25">
      <c r="B10" s="40"/>
      <c r="C10" s="53">
        <v>1</v>
      </c>
      <c r="D10" s="61">
        <v>44440.479209872683</v>
      </c>
      <c r="E10" s="41" t="s">
        <v>53</v>
      </c>
      <c r="F10" s="60" t="s">
        <v>14</v>
      </c>
      <c r="G10" s="60" t="s">
        <v>34</v>
      </c>
      <c r="H10" s="42" t="s">
        <v>12</v>
      </c>
      <c r="I10" s="43">
        <v>11600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44"/>
    </row>
    <row r="11" spans="1:104" s="39" customFormat="1" ht="39" customHeight="1" x14ac:dyDescent="0.25">
      <c r="B11" s="40"/>
      <c r="C11" s="53">
        <f>1+C10</f>
        <v>2</v>
      </c>
      <c r="D11" s="61"/>
      <c r="E11" s="41" t="s">
        <v>54</v>
      </c>
      <c r="F11" s="60"/>
      <c r="G11" s="60"/>
      <c r="H11" s="42" t="s">
        <v>93</v>
      </c>
      <c r="I11" s="43">
        <v>67121.279999999999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44"/>
    </row>
    <row r="12" spans="1:104" s="39" customFormat="1" ht="72.75" customHeight="1" x14ac:dyDescent="0.25">
      <c r="B12" s="40"/>
      <c r="C12" s="53">
        <f t="shared" ref="C12:C31" si="0">1+C11</f>
        <v>3</v>
      </c>
      <c r="D12" s="45">
        <v>44441.343812349536</v>
      </c>
      <c r="E12" s="41" t="s">
        <v>55</v>
      </c>
      <c r="F12" s="42" t="s">
        <v>15</v>
      </c>
      <c r="G12" s="42" t="s">
        <v>35</v>
      </c>
      <c r="H12" s="42" t="s">
        <v>52</v>
      </c>
      <c r="I12" s="43">
        <v>13500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44"/>
    </row>
    <row r="13" spans="1:104" s="39" customFormat="1" ht="75.75" customHeight="1" x14ac:dyDescent="0.25">
      <c r="B13" s="40"/>
      <c r="C13" s="53">
        <f t="shared" si="0"/>
        <v>4</v>
      </c>
      <c r="D13" s="45">
        <v>44441.506990393515</v>
      </c>
      <c r="E13" s="41" t="s">
        <v>56</v>
      </c>
      <c r="F13" s="42" t="s">
        <v>16</v>
      </c>
      <c r="G13" s="42" t="s">
        <v>36</v>
      </c>
      <c r="H13" s="42" t="s">
        <v>89</v>
      </c>
      <c r="I13" s="43">
        <v>60499.07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44"/>
    </row>
    <row r="14" spans="1:104" s="39" customFormat="1" ht="76.5" customHeight="1" x14ac:dyDescent="0.25">
      <c r="B14" s="40"/>
      <c r="C14" s="53">
        <f t="shared" si="0"/>
        <v>5</v>
      </c>
      <c r="D14" s="45">
        <v>44445.501344594908</v>
      </c>
      <c r="E14" s="41" t="s">
        <v>57</v>
      </c>
      <c r="F14" s="42" t="s">
        <v>17</v>
      </c>
      <c r="G14" s="42" t="s">
        <v>37</v>
      </c>
      <c r="H14" s="42" t="s">
        <v>58</v>
      </c>
      <c r="I14" s="43">
        <v>149761.70000000001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44"/>
    </row>
    <row r="15" spans="1:104" s="39" customFormat="1" ht="91.5" customHeight="1" x14ac:dyDescent="0.25">
      <c r="B15" s="40"/>
      <c r="C15" s="53">
        <f t="shared" si="0"/>
        <v>6</v>
      </c>
      <c r="D15" s="45">
        <v>44446.659774849533</v>
      </c>
      <c r="E15" s="41" t="s">
        <v>59</v>
      </c>
      <c r="F15" s="42" t="s">
        <v>18</v>
      </c>
      <c r="G15" s="42" t="s">
        <v>38</v>
      </c>
      <c r="H15" s="42" t="s">
        <v>60</v>
      </c>
      <c r="I15" s="43">
        <v>34425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44"/>
    </row>
    <row r="16" spans="1:104" s="39" customFormat="1" ht="75.75" customHeight="1" x14ac:dyDescent="0.25">
      <c r="B16" s="40"/>
      <c r="C16" s="53">
        <f t="shared" si="0"/>
        <v>7</v>
      </c>
      <c r="D16" s="45">
        <v>44446.673661076384</v>
      </c>
      <c r="E16" s="41" t="s">
        <v>61</v>
      </c>
      <c r="F16" s="42" t="s">
        <v>19</v>
      </c>
      <c r="G16" s="42" t="s">
        <v>39</v>
      </c>
      <c r="H16" s="42" t="s">
        <v>62</v>
      </c>
      <c r="I16" s="43">
        <v>58500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44"/>
    </row>
    <row r="17" spans="1:88" s="39" customFormat="1" ht="84.75" customHeight="1" x14ac:dyDescent="0.25">
      <c r="B17" s="40"/>
      <c r="C17" s="53">
        <f t="shared" si="0"/>
        <v>8</v>
      </c>
      <c r="D17" s="45">
        <v>44447.626540474535</v>
      </c>
      <c r="E17" s="41" t="s">
        <v>63</v>
      </c>
      <c r="F17" s="42" t="s">
        <v>20</v>
      </c>
      <c r="G17" s="42" t="s">
        <v>40</v>
      </c>
      <c r="H17" s="42" t="s">
        <v>64</v>
      </c>
      <c r="I17" s="43">
        <v>17900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44"/>
    </row>
    <row r="18" spans="1:88" s="39" customFormat="1" ht="87.75" customHeight="1" x14ac:dyDescent="0.25">
      <c r="B18" s="40"/>
      <c r="C18" s="53">
        <f t="shared" si="0"/>
        <v>9</v>
      </c>
      <c r="D18" s="45">
        <v>44448.396284108792</v>
      </c>
      <c r="E18" s="41" t="s">
        <v>65</v>
      </c>
      <c r="F18" s="42" t="s">
        <v>21</v>
      </c>
      <c r="G18" s="42" t="s">
        <v>41</v>
      </c>
      <c r="H18" s="42" t="s">
        <v>66</v>
      </c>
      <c r="I18" s="43">
        <v>82802.960000000006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44"/>
    </row>
    <row r="19" spans="1:88" s="39" customFormat="1" ht="83.25" customHeight="1" x14ac:dyDescent="0.25">
      <c r="B19" s="40"/>
      <c r="C19" s="53">
        <f t="shared" si="0"/>
        <v>10</v>
      </c>
      <c r="D19" s="45">
        <v>44448.434075081015</v>
      </c>
      <c r="E19" s="41" t="s">
        <v>67</v>
      </c>
      <c r="F19" s="42" t="s">
        <v>22</v>
      </c>
      <c r="G19" s="42" t="s">
        <v>42</v>
      </c>
      <c r="H19" s="42" t="s">
        <v>94</v>
      </c>
      <c r="I19" s="43">
        <v>130449.7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44"/>
    </row>
    <row r="20" spans="1:88" s="39" customFormat="1" ht="115.5" customHeight="1" x14ac:dyDescent="0.25">
      <c r="B20" s="40"/>
      <c r="C20" s="53">
        <f t="shared" si="0"/>
        <v>11</v>
      </c>
      <c r="D20" s="45">
        <v>44449.437508564813</v>
      </c>
      <c r="E20" s="41" t="s">
        <v>68</v>
      </c>
      <c r="F20" s="42" t="s">
        <v>23</v>
      </c>
      <c r="G20" s="42" t="s">
        <v>43</v>
      </c>
      <c r="H20" s="42" t="s">
        <v>69</v>
      </c>
      <c r="I20" s="43">
        <v>110120.65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44"/>
    </row>
    <row r="21" spans="1:88" s="39" customFormat="1" ht="81" customHeight="1" x14ac:dyDescent="0.25">
      <c r="B21" s="40"/>
      <c r="C21" s="53">
        <f t="shared" si="0"/>
        <v>12</v>
      </c>
      <c r="D21" s="45">
        <v>44453.584574652778</v>
      </c>
      <c r="E21" s="41" t="s">
        <v>70</v>
      </c>
      <c r="F21" s="42" t="s">
        <v>24</v>
      </c>
      <c r="G21" s="42" t="s">
        <v>44</v>
      </c>
      <c r="H21" s="42" t="s">
        <v>71</v>
      </c>
      <c r="I21" s="43">
        <v>10409.19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44"/>
    </row>
    <row r="22" spans="1:88" s="39" customFormat="1" ht="84" customHeight="1" x14ac:dyDescent="0.25">
      <c r="B22" s="40"/>
      <c r="C22" s="53">
        <f t="shared" si="0"/>
        <v>13</v>
      </c>
      <c r="D22" s="45">
        <v>44453.708805289352</v>
      </c>
      <c r="E22" s="41" t="s">
        <v>72</v>
      </c>
      <c r="F22" s="42" t="s">
        <v>25</v>
      </c>
      <c r="G22" s="42" t="s">
        <v>45</v>
      </c>
      <c r="H22" s="42" t="s">
        <v>12</v>
      </c>
      <c r="I22" s="43">
        <v>7245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44"/>
    </row>
    <row r="23" spans="1:88" s="39" customFormat="1" ht="115.5" customHeight="1" x14ac:dyDescent="0.25">
      <c r="B23" s="40"/>
      <c r="C23" s="53">
        <f t="shared" si="0"/>
        <v>14</v>
      </c>
      <c r="D23" s="45">
        <v>44454.501924270829</v>
      </c>
      <c r="E23" s="41" t="s">
        <v>73</v>
      </c>
      <c r="F23" s="42" t="s">
        <v>26</v>
      </c>
      <c r="G23" s="42" t="s">
        <v>46</v>
      </c>
      <c r="H23" s="42" t="s">
        <v>74</v>
      </c>
      <c r="I23" s="43">
        <v>8650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44"/>
    </row>
    <row r="24" spans="1:88" s="39" customFormat="1" ht="87" customHeight="1" x14ac:dyDescent="0.25">
      <c r="B24" s="40"/>
      <c r="C24" s="53">
        <f t="shared" si="0"/>
        <v>15</v>
      </c>
      <c r="D24" s="45">
        <v>44456.47227071759</v>
      </c>
      <c r="E24" s="41"/>
      <c r="F24" s="42" t="s">
        <v>27</v>
      </c>
      <c r="G24" s="42" t="s">
        <v>47</v>
      </c>
      <c r="H24" s="46" t="s">
        <v>75</v>
      </c>
      <c r="I24" s="43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44"/>
    </row>
    <row r="25" spans="1:88" s="39" customFormat="1" ht="75" customHeight="1" x14ac:dyDescent="0.25">
      <c r="B25" s="40"/>
      <c r="C25" s="53">
        <f t="shared" si="0"/>
        <v>16</v>
      </c>
      <c r="D25" s="45">
        <v>44456.47574829861</v>
      </c>
      <c r="E25" s="41" t="s">
        <v>76</v>
      </c>
      <c r="F25" s="42" t="s">
        <v>28</v>
      </c>
      <c r="G25" s="42" t="s">
        <v>48</v>
      </c>
      <c r="H25" s="42" t="s">
        <v>91</v>
      </c>
      <c r="I25" s="43">
        <v>70800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44"/>
    </row>
    <row r="26" spans="1:88" s="39" customFormat="1" ht="71.25" customHeight="1" x14ac:dyDescent="0.25">
      <c r="B26" s="40"/>
      <c r="C26" s="53">
        <f t="shared" si="0"/>
        <v>17</v>
      </c>
      <c r="D26" s="45">
        <v>44462.357669212965</v>
      </c>
      <c r="E26" s="41" t="s">
        <v>77</v>
      </c>
      <c r="F26" s="42" t="s">
        <v>29</v>
      </c>
      <c r="G26" s="42" t="s">
        <v>47</v>
      </c>
      <c r="H26" s="42" t="s">
        <v>90</v>
      </c>
      <c r="I26" s="43">
        <v>110617.9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44"/>
    </row>
    <row r="27" spans="1:88" s="39" customFormat="1" ht="87" customHeight="1" x14ac:dyDescent="0.25">
      <c r="B27" s="40"/>
      <c r="C27" s="53">
        <f t="shared" si="0"/>
        <v>18</v>
      </c>
      <c r="D27" s="45">
        <v>44462.669637037034</v>
      </c>
      <c r="E27" s="41" t="s">
        <v>78</v>
      </c>
      <c r="F27" s="42" t="s">
        <v>30</v>
      </c>
      <c r="G27" s="42" t="s">
        <v>49</v>
      </c>
      <c r="H27" s="42" t="s">
        <v>79</v>
      </c>
      <c r="I27" s="43">
        <v>106200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44"/>
    </row>
    <row r="28" spans="1:88" s="50" customFormat="1" ht="52.5" customHeight="1" x14ac:dyDescent="0.25">
      <c r="B28" s="47"/>
      <c r="C28" s="53">
        <f t="shared" si="0"/>
        <v>19</v>
      </c>
      <c r="D28" s="61">
        <v>44462.67715038194</v>
      </c>
      <c r="E28" s="41" t="s">
        <v>80</v>
      </c>
      <c r="F28" s="60" t="s">
        <v>31</v>
      </c>
      <c r="G28" s="60" t="s">
        <v>50</v>
      </c>
      <c r="H28" s="42" t="s">
        <v>92</v>
      </c>
      <c r="I28" s="43">
        <v>49750</v>
      </c>
      <c r="J28" s="27"/>
      <c r="K28" s="27"/>
      <c r="L28" s="27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9"/>
    </row>
    <row r="29" spans="1:88" s="50" customFormat="1" ht="50.25" customHeight="1" x14ac:dyDescent="0.25">
      <c r="B29" s="47"/>
      <c r="C29" s="53">
        <f t="shared" si="0"/>
        <v>20</v>
      </c>
      <c r="D29" s="61"/>
      <c r="E29" s="41" t="s">
        <v>84</v>
      </c>
      <c r="F29" s="60"/>
      <c r="G29" s="60"/>
      <c r="H29" s="42" t="s">
        <v>13</v>
      </c>
      <c r="I29" s="43">
        <v>7000</v>
      </c>
      <c r="J29" s="27"/>
      <c r="K29" s="27"/>
      <c r="L29" s="2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9"/>
    </row>
    <row r="30" spans="1:88" s="50" customFormat="1" ht="71.25" customHeight="1" x14ac:dyDescent="0.25">
      <c r="B30" s="47"/>
      <c r="C30" s="53">
        <f t="shared" si="0"/>
        <v>21</v>
      </c>
      <c r="D30" s="51">
        <v>44468.472295254629</v>
      </c>
      <c r="E30" s="41" t="s">
        <v>85</v>
      </c>
      <c r="F30" s="52" t="s">
        <v>32</v>
      </c>
      <c r="G30" s="52" t="s">
        <v>51</v>
      </c>
      <c r="H30" s="42" t="s">
        <v>93</v>
      </c>
      <c r="I30" s="43">
        <v>92000</v>
      </c>
      <c r="J30" s="27"/>
      <c r="K30" s="27"/>
      <c r="L30" s="27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9"/>
    </row>
    <row r="31" spans="1:88" s="39" customFormat="1" ht="76.5" customHeight="1" x14ac:dyDescent="0.25">
      <c r="B31" s="40"/>
      <c r="C31" s="53">
        <f t="shared" si="0"/>
        <v>22</v>
      </c>
      <c r="D31" s="45">
        <v>44468.489598842592</v>
      </c>
      <c r="E31" s="41" t="s">
        <v>72</v>
      </c>
      <c r="F31" s="42" t="s">
        <v>33</v>
      </c>
      <c r="G31" s="42" t="s">
        <v>11</v>
      </c>
      <c r="H31" s="42" t="s">
        <v>81</v>
      </c>
      <c r="I31" s="43">
        <v>7245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44"/>
    </row>
    <row r="32" spans="1:88" s="2" customFormat="1" ht="61.5" customHeight="1" x14ac:dyDescent="0.7">
      <c r="A32" s="9"/>
      <c r="B32" s="9"/>
      <c r="C32" s="63"/>
      <c r="D32" s="64"/>
      <c r="E32" s="64"/>
      <c r="F32" s="64"/>
      <c r="G32" s="65"/>
      <c r="H32" s="37" t="s">
        <v>1</v>
      </c>
      <c r="I32" s="38">
        <f>SUM(I10:I31)</f>
        <v>1206597.4500000002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</row>
    <row r="33" spans="4:88" s="12" customFormat="1" ht="188.25" customHeight="1" x14ac:dyDescent="0.55000000000000004">
      <c r="D33" s="13"/>
      <c r="E33" s="13"/>
      <c r="F33" s="31"/>
      <c r="G33" s="14"/>
      <c r="H33" s="14"/>
      <c r="I33" s="17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</row>
    <row r="34" spans="4:88" s="15" customFormat="1" ht="27.75" customHeight="1" x14ac:dyDescent="0.55000000000000004">
      <c r="D34" s="56" t="s">
        <v>87</v>
      </c>
      <c r="E34" s="56"/>
      <c r="F34" s="56"/>
      <c r="G34" s="14"/>
      <c r="H34" s="56" t="s">
        <v>83</v>
      </c>
      <c r="I34" s="56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</row>
    <row r="35" spans="4:88" s="2" customFormat="1" ht="27" customHeight="1" x14ac:dyDescent="0.55000000000000004">
      <c r="D35" s="10"/>
      <c r="E35" s="10"/>
      <c r="F35" s="30"/>
      <c r="G35" s="35"/>
      <c r="H35" s="62" t="s">
        <v>82</v>
      </c>
      <c r="I35" s="62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</row>
    <row r="36" spans="4:88" s="2" customFormat="1" ht="131.25" customHeight="1" x14ac:dyDescent="0.45">
      <c r="D36" s="10"/>
      <c r="E36" s="10"/>
      <c r="F36" s="32"/>
      <c r="G36" s="35"/>
      <c r="H36" s="35"/>
      <c r="I36" s="18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</row>
    <row r="37" spans="4:88" s="2" customFormat="1" ht="27" customHeight="1" x14ac:dyDescent="0.45">
      <c r="D37" s="10"/>
      <c r="E37" s="10"/>
      <c r="F37" s="33"/>
      <c r="G37" s="35"/>
      <c r="H37" s="54" t="s">
        <v>10</v>
      </c>
      <c r="I37" s="5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</row>
    <row r="38" spans="4:88" s="2" customFormat="1" x14ac:dyDescent="0.45">
      <c r="D38" s="10"/>
      <c r="E38" s="10"/>
      <c r="F38" s="33"/>
      <c r="G38" s="35"/>
      <c r="H38" s="35"/>
      <c r="I38" s="18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</row>
    <row r="39" spans="4:88" s="1" customFormat="1" x14ac:dyDescent="0.45">
      <c r="D39" s="8"/>
      <c r="E39" s="8"/>
      <c r="F39" s="30"/>
      <c r="G39" s="11"/>
      <c r="H39" s="11"/>
      <c r="I39" s="19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</row>
    <row r="40" spans="4:88" s="1" customFormat="1" x14ac:dyDescent="0.45">
      <c r="D40" s="8"/>
      <c r="E40" s="8"/>
      <c r="F40" s="30"/>
      <c r="G40" s="11"/>
      <c r="H40" s="11"/>
      <c r="I40" s="19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</row>
    <row r="41" spans="4:88" s="1" customFormat="1" x14ac:dyDescent="0.45">
      <c r="D41" s="8"/>
      <c r="E41" s="8"/>
      <c r="F41" s="30"/>
      <c r="G41" s="11"/>
      <c r="H41" s="11"/>
      <c r="I41" s="19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</row>
    <row r="42" spans="4:88" s="1" customFormat="1" x14ac:dyDescent="0.45">
      <c r="D42" s="8"/>
      <c r="E42" s="8"/>
      <c r="F42" s="30"/>
      <c r="G42" s="11"/>
      <c r="H42" s="11"/>
      <c r="I42" s="19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</row>
    <row r="43" spans="4:88" s="1" customFormat="1" x14ac:dyDescent="0.45">
      <c r="D43" s="8"/>
      <c r="E43" s="8"/>
      <c r="F43" s="30"/>
      <c r="G43" s="11"/>
      <c r="H43" s="11"/>
      <c r="I43" s="1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</row>
    <row r="44" spans="4:88" s="1" customFormat="1" x14ac:dyDescent="0.45">
      <c r="D44" s="8"/>
      <c r="E44" s="8"/>
      <c r="F44" s="30"/>
      <c r="G44" s="11"/>
      <c r="H44" s="11"/>
      <c r="I44" s="19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</row>
    <row r="45" spans="4:88" x14ac:dyDescent="0.45">
      <c r="D45" s="8"/>
      <c r="E45" s="8"/>
      <c r="F45" s="30"/>
      <c r="G45" s="11"/>
      <c r="H45" s="11"/>
      <c r="I45" s="19"/>
    </row>
    <row r="46" spans="4:88" x14ac:dyDescent="0.45">
      <c r="D46" s="8"/>
      <c r="E46" s="8"/>
      <c r="F46" s="30"/>
      <c r="G46" s="11"/>
      <c r="H46" s="11"/>
      <c r="I46" s="19"/>
    </row>
    <row r="47" spans="4:88" x14ac:dyDescent="0.45">
      <c r="D47" s="8"/>
      <c r="E47" s="8"/>
      <c r="F47" s="30"/>
      <c r="G47" s="11"/>
      <c r="H47" s="11"/>
      <c r="I47" s="19"/>
    </row>
    <row r="48" spans="4:88" x14ac:dyDescent="0.45">
      <c r="D48" s="8"/>
      <c r="E48" s="8"/>
      <c r="F48" s="30"/>
      <c r="G48" s="11"/>
      <c r="H48" s="11"/>
      <c r="I48" s="19"/>
    </row>
  </sheetData>
  <sheetProtection formatCells="0" formatColumns="0" formatRows="0" insertColumns="0" insertRows="0" insertHyperlinks="0" deleteColumns="0" deleteRows="0" sort="0" autoFilter="0" pivotTables="0"/>
  <sortState ref="A9:GA61">
    <sortCondition ref="D9"/>
  </sortState>
  <mergeCells count="15">
    <mergeCell ref="H37:I37"/>
    <mergeCell ref="D4:I4"/>
    <mergeCell ref="H34:I34"/>
    <mergeCell ref="D8:I8"/>
    <mergeCell ref="D7:I7"/>
    <mergeCell ref="D5:I5"/>
    <mergeCell ref="F10:F11"/>
    <mergeCell ref="G10:G11"/>
    <mergeCell ref="D10:D11"/>
    <mergeCell ref="H35:I35"/>
    <mergeCell ref="D34:F34"/>
    <mergeCell ref="D28:D29"/>
    <mergeCell ref="F28:F29"/>
    <mergeCell ref="G28:G29"/>
    <mergeCell ref="C32:G32"/>
  </mergeCells>
  <pageMargins left="0" right="0" top="0.35433070866141736" bottom="0.35433070866141736" header="0.11811023622047245" footer="0.31496062992125984"/>
  <pageSetup scale="4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2021-11-25T13:15:55Z</cp:lastPrinted>
  <dcterms:created xsi:type="dcterms:W3CDTF">2017-12-14T16:18:06Z</dcterms:created>
  <dcterms:modified xsi:type="dcterms:W3CDTF">2022-01-04T20:03:13Z</dcterms:modified>
</cp:coreProperties>
</file>