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faelina.brito\Desktop\New folder\ROSINA\Año 2022\"/>
    </mc:Choice>
  </mc:AlternateContent>
  <bookViews>
    <workbookView xWindow="0" yWindow="0" windowWidth="20490" windowHeight="7455" activeTab="1"/>
  </bookViews>
  <sheets>
    <sheet name="ALIMENTOS" sheetId="1" r:id="rId1"/>
    <sheet name="OTROS ALMACENES" sheetId="2" r:id="rId2"/>
  </sheets>
  <definedNames>
    <definedName name="_xlnm._FilterDatabase" localSheetId="0" hidden="1">ALIMENTOS!$A$6:$H$47</definedName>
    <definedName name="_xlnm._FilterDatabase" localSheetId="1" hidden="1">'OTROS ALMACENES'!$A$6:$H$313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7" i="1" l="1"/>
  <c r="H81" i="2" l="1"/>
  <c r="H80" i="2"/>
  <c r="H79" i="2"/>
  <c r="H78" i="2"/>
  <c r="H77" i="2"/>
  <c r="H76" i="2"/>
  <c r="H75" i="2"/>
  <c r="H74" i="2"/>
  <c r="H73" i="2"/>
  <c r="H72" i="2"/>
  <c r="H71" i="2"/>
  <c r="H70" i="2"/>
  <c r="H69" i="2"/>
  <c r="H68" i="2"/>
  <c r="H67" i="2"/>
  <c r="H66" i="2"/>
  <c r="H65" i="2"/>
  <c r="H64" i="2"/>
  <c r="H63" i="2"/>
  <c r="H62" i="2"/>
  <c r="H61" i="2"/>
  <c r="H60" i="2"/>
  <c r="H59" i="2"/>
  <c r="H58" i="2"/>
  <c r="H57" i="2"/>
  <c r="H56" i="2"/>
  <c r="H55" i="2"/>
  <c r="H54" i="2"/>
  <c r="H53" i="2"/>
  <c r="H52" i="2"/>
  <c r="H51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157" i="2"/>
  <c r="H158" i="2"/>
  <c r="H159" i="2"/>
  <c r="H160" i="2"/>
  <c r="H161" i="2"/>
  <c r="H162" i="2"/>
  <c r="H163" i="2"/>
  <c r="H164" i="2"/>
  <c r="H165" i="2"/>
  <c r="H166" i="2"/>
  <c r="H167" i="2"/>
  <c r="H168" i="2"/>
  <c r="H169" i="2"/>
  <c r="H170" i="2"/>
  <c r="H171" i="2"/>
  <c r="H172" i="2"/>
  <c r="H173" i="2"/>
  <c r="H174" i="2"/>
  <c r="H175" i="2"/>
  <c r="H176" i="2"/>
  <c r="H177" i="2"/>
  <c r="H178" i="2"/>
  <c r="H179" i="2"/>
  <c r="H180" i="2"/>
  <c r="H181" i="2"/>
  <c r="H182" i="2"/>
  <c r="H183" i="2"/>
  <c r="H184" i="2"/>
  <c r="H185" i="2"/>
  <c r="H186" i="2"/>
  <c r="H187" i="2"/>
  <c r="H188" i="2"/>
  <c r="H189" i="2"/>
  <c r="H190" i="2"/>
  <c r="H191" i="2"/>
  <c r="H192" i="2"/>
  <c r="H193" i="2"/>
  <c r="H194" i="2"/>
  <c r="H195" i="2"/>
  <c r="H196" i="2"/>
  <c r="H197" i="2"/>
  <c r="H198" i="2"/>
  <c r="H199" i="2"/>
  <c r="H200" i="2"/>
  <c r="H201" i="2"/>
  <c r="H202" i="2"/>
  <c r="H203" i="2"/>
  <c r="H204" i="2"/>
  <c r="H205" i="2"/>
  <c r="H206" i="2"/>
  <c r="H207" i="2"/>
  <c r="H208" i="2"/>
  <c r="H209" i="2"/>
  <c r="H210" i="2"/>
  <c r="H211" i="2"/>
  <c r="H212" i="2"/>
  <c r="H213" i="2"/>
  <c r="H214" i="2"/>
  <c r="H215" i="2"/>
  <c r="H216" i="2"/>
  <c r="H217" i="2"/>
  <c r="H218" i="2"/>
  <c r="H219" i="2"/>
  <c r="H220" i="2"/>
  <c r="H221" i="2"/>
  <c r="H222" i="2"/>
  <c r="H223" i="2"/>
  <c r="H224" i="2"/>
  <c r="H225" i="2"/>
  <c r="H9" i="2"/>
  <c r="H10" i="2"/>
  <c r="H11" i="2"/>
  <c r="H12" i="2"/>
  <c r="H13" i="2"/>
  <c r="H14" i="2"/>
  <c r="H15" i="2"/>
  <c r="H16" i="2"/>
  <c r="H17" i="2"/>
  <c r="H18" i="2"/>
  <c r="H19" i="2"/>
  <c r="H285" i="2"/>
  <c r="H286" i="2"/>
  <c r="H287" i="2"/>
  <c r="H288" i="2"/>
  <c r="H289" i="2"/>
  <c r="H290" i="2"/>
  <c r="H291" i="2"/>
  <c r="H292" i="2"/>
  <c r="H293" i="2"/>
  <c r="H294" i="2"/>
  <c r="H295" i="2"/>
  <c r="H296" i="2"/>
  <c r="H297" i="2"/>
  <c r="H298" i="2"/>
  <c r="H299" i="2"/>
  <c r="H300" i="2"/>
  <c r="H301" i="2"/>
  <c r="H302" i="2"/>
  <c r="H303" i="2"/>
  <c r="H304" i="2"/>
  <c r="H305" i="2"/>
  <c r="H306" i="2"/>
  <c r="H307" i="2"/>
  <c r="H308" i="2"/>
  <c r="H309" i="2"/>
  <c r="H310" i="2"/>
  <c r="H311" i="2"/>
  <c r="H312" i="2"/>
  <c r="H7" i="2"/>
  <c r="H8" i="2"/>
  <c r="H227" i="2"/>
  <c r="H228" i="2"/>
  <c r="H229" i="2"/>
  <c r="H230" i="2"/>
  <c r="H231" i="2"/>
  <c r="H232" i="2"/>
  <c r="H233" i="2"/>
  <c r="H234" i="2"/>
  <c r="H235" i="2"/>
  <c r="H236" i="2"/>
  <c r="H237" i="2"/>
  <c r="H238" i="2"/>
  <c r="H239" i="2"/>
  <c r="H240" i="2"/>
  <c r="H241" i="2"/>
  <c r="H242" i="2"/>
  <c r="H243" i="2"/>
  <c r="H244" i="2"/>
  <c r="H245" i="2"/>
  <c r="H246" i="2"/>
  <c r="H247" i="2"/>
  <c r="H248" i="2"/>
  <c r="H249" i="2"/>
  <c r="H250" i="2"/>
  <c r="H251" i="2"/>
  <c r="H252" i="2"/>
  <c r="H253" i="2"/>
  <c r="H254" i="2"/>
  <c r="H255" i="2"/>
  <c r="H256" i="2"/>
  <c r="H257" i="2"/>
  <c r="H258" i="2"/>
  <c r="H259" i="2"/>
  <c r="H260" i="2"/>
  <c r="H261" i="2"/>
  <c r="H262" i="2"/>
  <c r="H263" i="2"/>
  <c r="H264" i="2"/>
  <c r="H265" i="2"/>
  <c r="H266" i="2"/>
  <c r="H267" i="2"/>
  <c r="H268" i="2"/>
  <c r="H269" i="2"/>
  <c r="H270" i="2"/>
  <c r="H271" i="2"/>
  <c r="H272" i="2"/>
  <c r="H273" i="2"/>
  <c r="H274" i="2"/>
  <c r="H275" i="2"/>
  <c r="H276" i="2"/>
  <c r="H277" i="2"/>
  <c r="H278" i="2"/>
  <c r="H279" i="2"/>
  <c r="H280" i="2"/>
  <c r="H281" i="2"/>
  <c r="H282" i="2"/>
  <c r="H283" i="2"/>
  <c r="H284" i="2"/>
  <c r="H226" i="2"/>
  <c r="H313" i="2" l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7" i="1"/>
</calcChain>
</file>

<file path=xl/sharedStrings.xml><?xml version="1.0" encoding="utf-8"?>
<sst xmlns="http://schemas.openxmlformats.org/spreadsheetml/2006/main" count="999" uniqueCount="383">
  <si>
    <t>FECHA DE ADQUISICION</t>
  </si>
  <si>
    <t>FECHA DE REGISTRO</t>
  </si>
  <si>
    <t>Código
Institucional</t>
  </si>
  <si>
    <t>DESCRICIPCION</t>
  </si>
  <si>
    <t>EXISTENCIA</t>
  </si>
  <si>
    <t>UNIDAD</t>
  </si>
  <si>
    <t>COSTO</t>
  </si>
  <si>
    <t>TOTAL</t>
  </si>
  <si>
    <t>COMBUSTIBLES</t>
  </si>
  <si>
    <t>GLP</t>
  </si>
  <si>
    <t>GLS</t>
  </si>
  <si>
    <t>GASOIL</t>
  </si>
  <si>
    <t>LAVANDERIA</t>
  </si>
  <si>
    <t xml:space="preserve">CLOROWEST </t>
  </si>
  <si>
    <t>TANQUE 55 GLS</t>
  </si>
  <si>
    <t xml:space="preserve">DETERGE PARA TEJIDOS </t>
  </si>
  <si>
    <t xml:space="preserve">DETERGENTE  BOSTER ALCALINO </t>
  </si>
  <si>
    <t>SUAVISANTE PARA TEJIDOS</t>
  </si>
  <si>
    <t xml:space="preserve">NEUTRALIZANTE Y REVITALIZADOR DE TEJIDOS  </t>
  </si>
  <si>
    <t xml:space="preserve">DETERGENTE  BOSTER ALCLINO </t>
  </si>
  <si>
    <t>CUBETA 5 GLS</t>
  </si>
  <si>
    <t>DETERGENTE PARA TEJIDOS</t>
  </si>
  <si>
    <t>CLOROWEST</t>
  </si>
  <si>
    <t xml:space="preserve">REMOVEDOR DE MANCHAS DE OXIDO EN TEJIDOS </t>
  </si>
  <si>
    <t>MATERIALES DE LIMPIEZA</t>
  </si>
  <si>
    <t>ABRILLANTADOR DE ACERO INOXIDABLE 750ML MAGIC</t>
  </si>
  <si>
    <t>UNIDADES</t>
  </si>
  <si>
    <t>ABRILLANTADOR GACELA</t>
  </si>
  <si>
    <t>ABRILLANTADOR DE ACERO INOXIDABLE HUSKY</t>
  </si>
  <si>
    <t>BRILLO FINO 5 FIBRA (LONA DE ACERO MULTIUSO)</t>
  </si>
  <si>
    <t>ROLLOS</t>
  </si>
  <si>
    <t>BRILLO VERDE</t>
  </si>
  <si>
    <t>CEPILLO DE PARED TIPO PLANCHA</t>
  </si>
  <si>
    <t>CLORO GRANULADO(45K&amp;)HIPOCLORITO DE CALCIO- PASTILLA</t>
  </si>
  <si>
    <t xml:space="preserve">CLORO </t>
  </si>
  <si>
    <t>CRISTALIZADOR (LIMPIA CRISTALES (LOZANO) (PINK)</t>
  </si>
  <si>
    <t>GALONES</t>
  </si>
  <si>
    <t>CUBETA PLASTICA P/CARRO (AZUL)</t>
  </si>
  <si>
    <t>CUBETA PLASTICA P/CARRO (ROJO)</t>
  </si>
  <si>
    <t>CUBETA PLASTICA P/CARRO (VERDE)</t>
  </si>
  <si>
    <t>DESENGRASANTE GACELA EN CALIENTE HORNO (PROQUIMIA)</t>
  </si>
  <si>
    <t>DESENGRASANTE GACELA EN FRIO (PROQUIMIA)</t>
  </si>
  <si>
    <t>DESINCRUSTANTE GACELA</t>
  </si>
  <si>
    <t>DESINFECTANTE ASEP 50 ECO</t>
  </si>
  <si>
    <t>CUBETA DE 5 GALONES</t>
  </si>
  <si>
    <t>DESINFECTANTE 750ML EUCIDA  
(EUFAR ADVANCED-EQUIPO MEDICO)</t>
  </si>
  <si>
    <t>DETERGENTE LIQUIDO ESENCIAL GACELA AGUA PARA VAJILLA</t>
  </si>
  <si>
    <t>DETERGENTE AZUL CIELO 30 LIBRA</t>
  </si>
  <si>
    <t>SACO</t>
  </si>
  <si>
    <t>DETERGENTE DESINFECTANTE SURFANIO PREMIUN</t>
  </si>
  <si>
    <t>GUANTES NEGRO M</t>
  </si>
  <si>
    <t>PARES</t>
  </si>
  <si>
    <t>ESCOBA SAMBA CON SU PALO</t>
  </si>
  <si>
    <t>ESPATULA DE METAL BEYOTA</t>
  </si>
  <si>
    <t>FUNDA NEGRA 30 GL. CALIBRE 100.</t>
  </si>
  <si>
    <t>FUNDA ROJA 4 GL. CALIBRE 100.</t>
  </si>
  <si>
    <t>JABON ANTIBACTERIAL TORK FAMILIA 8/1(420602) CABELLO Y CUERPO ANTIBACTERIAL</t>
  </si>
  <si>
    <t>JABON ANTIBACTERIAL TORK FAMILIA 6/1(420810)</t>
  </si>
  <si>
    <t>FRASCOS</t>
  </si>
  <si>
    <t>JABON BACTO LOTION MANOS PQI</t>
  </si>
  <si>
    <t>LIMPIA CRISTALES GLASS CLEANER NUBEH (1 LITRO) (6/1)</t>
  </si>
  <si>
    <t>BLANQUEADOR  DE PORCELANAS (DESINCRUSTRANTE P/BAÑO YLIMPIADOR ACIDO BOWLCARE CAREDOM (caja de 12))</t>
  </si>
  <si>
    <t>LIMPIADOR DE INODOROS NUBEH</t>
  </si>
  <si>
    <t>LUSTRADOR DE METALES DE ASCENSORES GALACTICA (16OZ)</t>
  </si>
  <si>
    <t>LIMPIADOR ENERGETICO EN PASTA GACELA</t>
  </si>
  <si>
    <t>LUSTRADOR LIMAR (3.78 LITROS)</t>
  </si>
  <si>
    <t>MOPA CABEZA RECAMBIO 60CM. ALBERT, SA 
(MOPA ABRILLANTADORA)</t>
  </si>
  <si>
    <t>MOPA PEQ RECAMBIO #75</t>
  </si>
  <si>
    <t>PALO DE ALUMINIO EXTRA PLA 145CM</t>
  </si>
  <si>
    <t>PALO DE MOPA PLASTICO CABEZA AMARILLA</t>
  </si>
  <si>
    <t>PALO DE MOPA PLASTICO CABEZA ROJA</t>
  </si>
  <si>
    <t>PALO DE MOPA PLASTICO CABEZA VERDE (BRAVA)</t>
  </si>
  <si>
    <t>PAÑUELOS DE PAPEL SURFASS (1 CAJA=30 CAJITAS DE 100/1)</t>
  </si>
  <si>
    <t>CAJA</t>
  </si>
  <si>
    <t>PAPEL HIGIENICO JUMBO 4/1 FAMILIA</t>
  </si>
  <si>
    <t>PAQUETES</t>
  </si>
  <si>
    <t>REMOVEDOR DE OXIDO DE ACERO INOXIDABLE.(CUBETA DE 5 GL)</t>
  </si>
  <si>
    <t>SACADOR DE AGUA PLASTICO</t>
  </si>
  <si>
    <t>SUAPE AZUL MICROFIBRA #55 (CISNE)</t>
  </si>
  <si>
    <t xml:space="preserve">ZANIGELL FAMILIA </t>
  </si>
  <si>
    <t>PAPELERIA Y UTILES DE OFICINA</t>
  </si>
  <si>
    <t>ARCHIVO ACORDEON 8.5*11 (PLASTICOS-COLORES)</t>
  </si>
  <si>
    <t>ARMAZON P/ARCHIVO 8 1/2 * 11</t>
  </si>
  <si>
    <t>BANDEJA AEREA O DE PARED</t>
  </si>
  <si>
    <t>BORRADOR DE PIZARRA, SOLUTEX</t>
  </si>
  <si>
    <t>CAJA PARA TARJETAS INDICES 5X8, SCERTE</t>
  </si>
  <si>
    <t>CARPETA 1" BLANCA C/ COVER 3 HOYOS</t>
  </si>
  <si>
    <t>CARPETA 2" BLANCA C/ COVER</t>
  </si>
  <si>
    <t>CARPETA 3" BLANCA C/ COVER</t>
  </si>
  <si>
    <t xml:space="preserve">CARTUCHO HP 664 NEGRO </t>
  </si>
  <si>
    <t>CARTUCHO HP 954 NEGRO</t>
  </si>
  <si>
    <t>CARTUCHO HP 954 AZUL</t>
  </si>
  <si>
    <t>CD EN BLANCO SONY</t>
  </si>
  <si>
    <t>CHINCHETAS P/MURAL(CAJITA)</t>
  </si>
  <si>
    <t>CINTA ADHESIVA GRANDE 120X48</t>
  </si>
  <si>
    <t>CINTA ADHESIVA HIGHLAND 19MMX33</t>
  </si>
  <si>
    <t>CLIP P/GAFETE (YOYO NEGRO P/PORTA CARNET) 50/1</t>
  </si>
  <si>
    <t>CLIPS # 1   METAL FALCON</t>
  </si>
  <si>
    <t>CLIPS # 1   METAL PRINTER</t>
  </si>
  <si>
    <t>CLIPS DE BILLETERO 1" , 25 MM  FALCON</t>
  </si>
  <si>
    <t>caja</t>
  </si>
  <si>
    <t>CLIPS DE BILLETERO 2" , 51 MM POINTER</t>
  </si>
  <si>
    <t>DISPENSADOR D/CINTA ADHESIVA FALCON</t>
  </si>
  <si>
    <t>DVD HP EN BLANCO</t>
  </si>
  <si>
    <t>DVD HP PRINTIABLE VERBATIN</t>
  </si>
  <si>
    <t>FELPA NEGRA, SOLUTEX</t>
  </si>
  <si>
    <t>FELPA ROJA, ROLLE</t>
  </si>
  <si>
    <t xml:space="preserve">FOLDER  ROJO ABBY </t>
  </si>
  <si>
    <t xml:space="preserve">FOLDER  ROSADO ABBY </t>
  </si>
  <si>
    <t>FOLDER GRIS AMERICAN</t>
  </si>
  <si>
    <t>FOLDER MANILA AZUL OSCURO  (100/1), ABBY</t>
  </si>
  <si>
    <t>FOLDER MANILA ROJO 8.5*11 (100/1), ABBY</t>
  </si>
  <si>
    <t>FOLDER MANULA AZUL CLARO 8.5*11 ABBY</t>
  </si>
  <si>
    <t>FOLDER MORADO AMERICAN</t>
  </si>
  <si>
    <t>FOLDER PENDAFLEX  8.5X14</t>
  </si>
  <si>
    <t>FOLDER PENDAFLEX8.5*11. (CAJA 25/1)</t>
  </si>
  <si>
    <t>FOLDERS PARTITION 8.5 X 11 C/DIV. ROJO. CAJA 10/1</t>
  </si>
  <si>
    <t>GANCHOS NP/ FOLDERS 7CMS 50/1  (GANCHO MACHO Y HEMBRA) NUSTAR</t>
  </si>
  <si>
    <t>GOMA DE BORRAR TECHINIC 600 MAPED NICEDAY</t>
  </si>
  <si>
    <t>GOMITA # 18 , OFICCE DEPOT WORKER</t>
  </si>
  <si>
    <t>GRAPAS 1/4 P/1000/ 35314,  HEAVY DUTY STAPLES</t>
  </si>
  <si>
    <t>GUIA ALFABETICA P/ARCHIVO, ACO MEXICANA</t>
  </si>
  <si>
    <t>PAQ</t>
  </si>
  <si>
    <t>LABEL 1 X  2 5/8   DE 3000 EN HOJAS, 100/1 MACO</t>
  </si>
  <si>
    <t>LABEL ADHESIVO MORA STANTOP REF.8842 30/1</t>
  </si>
  <si>
    <t>LIBRETA RAYADA 5 1/2 X 8</t>
  </si>
  <si>
    <t>LIMPIADOR PARA PIZARRA BLANCA, PELIKAN</t>
  </si>
  <si>
    <t>MARCADOR PARA PIZARRA AZUL, SOLUTECH</t>
  </si>
  <si>
    <t>MARCADOR PARA PIZARRA NEGRO, SOLUTECH</t>
  </si>
  <si>
    <t>MARCADOR PARA PIZARRA NEGRO,NUSTAR</t>
  </si>
  <si>
    <t>MARCADOR PARA PIZARRA ROJO, PRINTER</t>
  </si>
  <si>
    <t>MARCADOR PARA PIZARRA VERDE, PRINTER</t>
  </si>
  <si>
    <t>MARCADOR PERMANENTE negro PRINTEK</t>
  </si>
  <si>
    <t>MARCADOR PERMANENTE ROJO FALCON</t>
  </si>
  <si>
    <t>MARCADOR PERMANENTE ROJO NUSTAR</t>
  </si>
  <si>
    <t>ORGANIZADOR DE GABETAS OIC, UTILITI DRAY</t>
  </si>
  <si>
    <t>PAPEL BOND 8.5*11 PRIMIUN</t>
  </si>
  <si>
    <t>RESMA</t>
  </si>
  <si>
    <t>PAPEL CARBON NEGRO, CHINCHUAN 100/1</t>
  </si>
  <si>
    <t>PAPEL CARBON NEGRO, TALBO 100/1</t>
  </si>
  <si>
    <t>PERFORADORA DE 2 HOYOS, AZTEC</t>
  </si>
  <si>
    <t xml:space="preserve">PILA DURACELL TIPO C </t>
  </si>
  <si>
    <t>PILA DURACELL TRIPLE AAA</t>
  </si>
  <si>
    <t>PILA DURACELL 9V (CUADRADA)</t>
  </si>
  <si>
    <t>PIZARRA DE BLANCA 36*48</t>
  </si>
  <si>
    <t>PORTA C/D</t>
  </si>
  <si>
    <t>PORTA CLIP  CUADRADO AZTEC</t>
  </si>
  <si>
    <t>PORTA LAPIZ TIPO VASO   NEGRO DE METAL</t>
  </si>
  <si>
    <t>PORTA TARJETA BANQUITO (NEGRO)</t>
  </si>
  <si>
    <t>PORTA TARJETA PLASTICA TRANSPARENTE (BANQUITO)</t>
  </si>
  <si>
    <t>PROTECTOR DE HOJAS 8 1/2 * 11 ARTESCO</t>
  </si>
  <si>
    <t>REGLA PLASTICA TRANSPARENTE 12", SOLUTECH</t>
  </si>
  <si>
    <t>RESALTADOR   ROSADO, NUSTAR</t>
  </si>
  <si>
    <t>RESALTADOR  NARANJA, NUSTAR</t>
  </si>
  <si>
    <t>ROLLO DE TURNO AMARILLO</t>
  </si>
  <si>
    <t>ROLLO DE TURNO AZUL</t>
  </si>
  <si>
    <t>ROLLO DE TURNO BLANCO</t>
  </si>
  <si>
    <t>ROLLO DE TURNO ROJO</t>
  </si>
  <si>
    <t>ROLLO DE TURNO VERDE</t>
  </si>
  <si>
    <t>ROLLO PAPEL CANARIO</t>
  </si>
  <si>
    <t>ROLLOS P/SUMADORA 2 1/4 OFFICE NOTA</t>
  </si>
  <si>
    <t>SACAPUNTA DE METAL ALUMINIO</t>
  </si>
  <si>
    <t>SEPARADORES DE CARPETA AVERY PAQ 5</t>
  </si>
  <si>
    <t>SEPARADORES DE CARPETA BUSINES SOURCES 5/1</t>
  </si>
  <si>
    <t>SOBRE MANILA 10X13, COPEL</t>
  </si>
  <si>
    <t>SOBRE MANILA 14*17</t>
  </si>
  <si>
    <t>SOBRE MANILA 8 1/2 X 11</t>
  </si>
  <si>
    <t>TINTA PARA ALMOHADILLA  ARTESCO ROJA</t>
  </si>
  <si>
    <t>TINTA PARA ALMOHADILLA ARTESCO AZUL</t>
  </si>
  <si>
    <t>TINTA P/IMPRESORA CD EPSON DE VM REF. C13SO20450 MAGENTA</t>
  </si>
  <si>
    <t>TINTA P/IMPRESORA CD EPSON DE VM REF. C13SO20451 AMARILLO</t>
  </si>
  <si>
    <t>TINTA P/IMPRESORA CD EPSON DE VM REF. C13SO204449 MAGENTA CLARO</t>
  </si>
  <si>
    <t>TINTA P/IMPRESORA CD EPSON DE VM REF. C13SO20451 NEGRO</t>
  </si>
  <si>
    <t>TINTA P/IMPRESORA CD EPSON DE VM REF. C13SO20448 AZUL CLARO (CYAN)</t>
  </si>
  <si>
    <t>TINTA P/IMPRESORA CD EPSON DE VM REF. C13SO20447 AZUL CYAN</t>
  </si>
  <si>
    <t>TONER 285 CARTRIDGE</t>
  </si>
  <si>
    <t>TONER 313 A  PRINTON MAGENTA</t>
  </si>
  <si>
    <t>TONER 310 A PRINTON NEGRO</t>
  </si>
  <si>
    <t>TONER 285A SIN MARCA</t>
  </si>
  <si>
    <t>TONER FALCON 311 A AZUL</t>
  </si>
  <si>
    <t>TONER HP 201A - 400A NEGRO</t>
  </si>
  <si>
    <t>TONER HP 230A</t>
  </si>
  <si>
    <t>TONER HP 232 A</t>
  </si>
  <si>
    <t>TONER IMPRESORA HP 126  CE-311-A,</t>
  </si>
  <si>
    <t>TONER IMPRESORA HP 126  CE-312-A,</t>
  </si>
  <si>
    <t>TONER IMPRESORA HP 126  CE-313-A,</t>
  </si>
  <si>
    <t xml:space="preserve">TONER LASER FALCON H400 201 A </t>
  </si>
  <si>
    <t>TONER LASER PRINTER 278A</t>
  </si>
  <si>
    <t>TONER LASERJET FALCON P/ X/C950 YLW(AMARILLO)</t>
  </si>
  <si>
    <t>TONER LASERJET FALCON P/ X/C950 YLW(AZUL)</t>
  </si>
  <si>
    <t>TONER LASERJET FALCON P/ X/C950 YLW(MAGENTA)</t>
  </si>
  <si>
    <t>TONER LEXMARK CLC 950 HC(CYAN AZUL)</t>
  </si>
  <si>
    <t>TONER LEXMARK CLC 950 HK (NEGRO)</t>
  </si>
  <si>
    <t>TONER LEXMARK CLC 950 HY(AMARILLO)</t>
  </si>
  <si>
    <t>TONER LEXMARK E260 A11L</t>
  </si>
  <si>
    <t>TONER LEXMARK E360 H11L NEGRO</t>
  </si>
  <si>
    <t>TONER LEXMARK X950X2CG AZUL</t>
  </si>
  <si>
    <t xml:space="preserve">TONER LEXMARK X950X2KG NEGRO </t>
  </si>
  <si>
    <t>TONER LEXMARK X950X2MG MAGNETO</t>
  </si>
  <si>
    <t>TONER LEXMARK X950X2YG AMARILLO</t>
  </si>
  <si>
    <t>TONER MX -235 NT SHART</t>
  </si>
  <si>
    <t>TONER PRINTON 226A</t>
  </si>
  <si>
    <t>TONER PRINTON 278A</t>
  </si>
  <si>
    <t>TONER PRINTON 280A</t>
  </si>
  <si>
    <t>TONER PRINTON 283A</t>
  </si>
  <si>
    <t>TONER PRINTON 311 A AZUL</t>
  </si>
  <si>
    <t>TONER PRINTON 312 A AMARILLO</t>
  </si>
  <si>
    <t xml:space="preserve">TONER PRINTON CF401 A AZUL </t>
  </si>
  <si>
    <t xml:space="preserve">TONER PRINTON CF402 A AMARILLO </t>
  </si>
  <si>
    <t xml:space="preserve">TONER PRINTON CF403 A MAGENTA </t>
  </si>
  <si>
    <t>TONER SHARP 235 GROUPMX SHART</t>
  </si>
  <si>
    <t>UHU STIC</t>
  </si>
  <si>
    <t>TALONARIO</t>
  </si>
  <si>
    <t>CENTRO DE IMAGENES INCART, EXAMENES IMAGENOLOFICO TAC</t>
  </si>
  <si>
    <t>CONSENTIMIENTO INFORMADO DE CIRUGIA MENOR</t>
  </si>
  <si>
    <t>CONSENTIMIENTO INFORMADO P/REALIZACION DE EXAMEN RADIOL.</t>
  </si>
  <si>
    <t>CONTROL DE LIQUIDOS</t>
  </si>
  <si>
    <t>DESCRIPCION QUIRURGICA 8.5X11 TIRO Y RETIRO</t>
  </si>
  <si>
    <t>DEVOLUCION DE MEDICAMEBTOS</t>
  </si>
  <si>
    <t>ENTREGA CITOSTATICOS RECONSTRUIDOS A ENFERMERIA</t>
  </si>
  <si>
    <t>EPICRISIS</t>
  </si>
  <si>
    <t>EPICRISIS DE RADIOTERAPIA</t>
  </si>
  <si>
    <t>EVALUACION PRE-ANESTESICA</t>
  </si>
  <si>
    <t>EVALUACION PRE-MEDICA</t>
  </si>
  <si>
    <t>FACTURA DE SERVICIO AMBULATORIO</t>
  </si>
  <si>
    <t>FORMULARIO DE ACTIVIDAD QUIRURGICA DE ENFERMERIA</t>
  </si>
  <si>
    <t>FORMULARIO DE ESTADIAJE DE CANCER DE PROSTATA</t>
  </si>
  <si>
    <t>GENOGRAMA</t>
  </si>
  <si>
    <t>HISTORIA CLINICA</t>
  </si>
  <si>
    <t>HISTORIA CLINICA DE URGENCIAS</t>
  </si>
  <si>
    <t>HISTORIA CLINICA PSICOLOGICA</t>
  </si>
  <si>
    <t>HOJA DE ADMISION / INGRESO</t>
  </si>
  <si>
    <t>HOJA DE CONDICION</t>
  </si>
  <si>
    <t>HOJA DE INFUSIONES NO ONCOLOGICAS (INCLUYENDO TRANSFUSIONES)</t>
  </si>
  <si>
    <t>HOJA DE REVISION DE TRATAMIENTO</t>
  </si>
  <si>
    <t>HOJA DE SEGUIMIENTOS DE PACIENTES EN LA UNIDAD REC. POST-ANESTESICA</t>
  </si>
  <si>
    <t>HOJA DE TEMPERATURA</t>
  </si>
  <si>
    <t>HOJA DE TRATAMIENTO DE QUIMIOTERAPIA</t>
  </si>
  <si>
    <t>HOJA DE TRATAMIENTO RADIOTERAPIA</t>
  </si>
  <si>
    <t>INDICADORES DE COMPLEJIDAD</t>
  </si>
  <si>
    <t>INFORMACION DE PACIENTES PARA RADIOTERAPIA</t>
  </si>
  <si>
    <t>INSTRUCCIONES POST-OPERATORIAS</t>
  </si>
  <si>
    <t>INSTRUCCIONES PRE-OPERATORIAS</t>
  </si>
  <si>
    <t>KARDEX DE MEDICAMENTOS</t>
  </si>
  <si>
    <t>LIBRO CONTROL DE SALIDA DE CADAVERES 11X17</t>
  </si>
  <si>
    <t>LIBRO DE REPORTE DE ANESTESIA</t>
  </si>
  <si>
    <t>LIBRO DE REPORTE DE CIRUGIA</t>
  </si>
  <si>
    <t>LIBRO DE REPORTE DE EVENTUALIDADES</t>
  </si>
  <si>
    <t>LIBRO VISITA DISTINGUIDA</t>
  </si>
  <si>
    <t>NOTA DE EVOLUCION</t>
  </si>
  <si>
    <t>PREPARACION PREVIA A REALIZACION BIOPSIA DE PROSTATA</t>
  </si>
  <si>
    <t>PROTOCOLO PARA BIOPSIA DE MAMA</t>
  </si>
  <si>
    <t>REFERIMIENTO</t>
  </si>
  <si>
    <t>REGISTRO DE PROCEDIMIENTO ANESTESICOS DIARIOS</t>
  </si>
  <si>
    <t>REPORTE DE DIETA</t>
  </si>
  <si>
    <t>SOLICITUD DE ANALISIS DE MUTACION EGFR</t>
  </si>
  <si>
    <t>SOLICITUD DE CITOLOGIA CERVICAL</t>
  </si>
  <si>
    <t>SOLICITUD DE HOSPITALIZACION SALA DE EMERGENCIAS Y URGENCIAS</t>
  </si>
  <si>
    <t>TAC DE ABDOMEN</t>
  </si>
  <si>
    <t>TAC DE ABDOMEN Y PELVIS O PELVIS SOLO</t>
  </si>
  <si>
    <t>TALONARIO GASES ARTERIALES 5X8</t>
  </si>
  <si>
    <t>TALONARIO HISTORIA CLINICA ANTECEDENTES PERSONALES PATOLOGICOS</t>
  </si>
  <si>
    <t>TALONARIO PROGRAMACION DE CITA</t>
  </si>
  <si>
    <t>TALONARIO TOMOGRAFIA CONTRASTADAS 8.5X11. (25/1)</t>
  </si>
  <si>
    <t>UROTAC O PIELOTAC</t>
  </si>
  <si>
    <t>US PELVICA FEMENINA Y VESICO-PROSTATICA</t>
  </si>
  <si>
    <t>UTILES COCINA</t>
  </si>
  <si>
    <t>BRILLO FINO</t>
  </si>
  <si>
    <t>ROLLO</t>
  </si>
  <si>
    <t>BRILLO GRUESO METAL CLEAN</t>
  </si>
  <si>
    <t>BRILLO VERDE SCOTCH-BRITE</t>
  </si>
  <si>
    <t>CUCHARAS TERMOPAC  25/1000 WAVER</t>
  </si>
  <si>
    <t>CUCHILO PLASTICO 25/1</t>
  </si>
  <si>
    <t>CHISPERO</t>
  </si>
  <si>
    <t>DISPENSADOR DE VASOS CONICOS</t>
  </si>
  <si>
    <t>ENVASE DE 4 ONZA CON TAPAS (HABICHELAS)</t>
  </si>
  <si>
    <t>ESPOJA PARA FREGAR</t>
  </si>
  <si>
    <t>FILTRO DE CAFÉ</t>
  </si>
  <si>
    <t>FUNDA ZIPLOC 1 GL (200 und)</t>
  </si>
  <si>
    <t>PAPEL ALUMINIUM 250</t>
  </si>
  <si>
    <t>PAPEL ENCERADO</t>
  </si>
  <si>
    <t>PAPEL FILM 18*2000</t>
  </si>
  <si>
    <t>PLATOS DIVISION TERMO ENVASE (200/1)</t>
  </si>
  <si>
    <t>SORBETE</t>
  </si>
  <si>
    <t>TAPA PARA VASO #8 PAQUETE DE 1000/1</t>
  </si>
  <si>
    <t>VASO CLEAR #9 CON TAPA PLASTIFAR (PAQ DE 50)</t>
  </si>
  <si>
    <t>VASO # 10 ONZ ( caja de 1000 unds)= 40 paqts de 25</t>
  </si>
  <si>
    <t>VASO # 3 ONZ ( caja de 2000 y 2400) =  20 y 24 paqts de 100</t>
  </si>
  <si>
    <t>VASO # 7 ONZ ( caja de 2500 uds)= 50 paqs de 50</t>
  </si>
  <si>
    <t>VASO CONO</t>
  </si>
  <si>
    <t>TOTALES</t>
  </si>
  <si>
    <t>INVENTARIO GENERAL   JULIO - SEPTIEMBRE 2022</t>
  </si>
  <si>
    <t>ALIMENTACION</t>
  </si>
  <si>
    <t>ARROZ SELECTO PREMIUN</t>
  </si>
  <si>
    <t>CHOCOLATE EMBAJADOR</t>
  </si>
  <si>
    <t>COCOA AMARGA MUNE 16 onz</t>
  </si>
  <si>
    <t>SOBRES</t>
  </si>
  <si>
    <t>CREMA DE LECHE RICA 1 LITRO</t>
  </si>
  <si>
    <t>CREMA DE MANI (2 LIBRAS)</t>
  </si>
  <si>
    <t>FRASCO</t>
  </si>
  <si>
    <t>ENDULSANTE CON STEVIA</t>
  </si>
  <si>
    <t>FALDILLA DE RES</t>
  </si>
  <si>
    <t>GALLETA INTEGRAL SODA</t>
  </si>
  <si>
    <t>GARBANZOS LA FAMOSA</t>
  </si>
  <si>
    <t>LATA</t>
  </si>
  <si>
    <t>GARBANZOS LIDER</t>
  </si>
  <si>
    <t>HARINA DE MAIZ</t>
  </si>
  <si>
    <t>HARINA DE TRIGO BLANQUITA (PAQ. 5 LBS)</t>
  </si>
  <si>
    <t>HARINA EL NEGRITO</t>
  </si>
  <si>
    <t>HUEVO</t>
  </si>
  <si>
    <t xml:space="preserve">ICE TEA. TE  4C DE 4 LBS.  </t>
  </si>
  <si>
    <t>TARRO</t>
  </si>
  <si>
    <t>JAMON PICNIC</t>
  </si>
  <si>
    <t>LECHE CONDESADA</t>
  </si>
  <si>
    <t>LECHE DE COCO LIDER</t>
  </si>
  <si>
    <t>LECHE EVAPORADA CARNATION</t>
  </si>
  <si>
    <t>LOMO DE CERDO</t>
  </si>
  <si>
    <t>LIBRAS</t>
  </si>
  <si>
    <t>MAIZ DULCE LIDER</t>
  </si>
  <si>
    <t>MAIZENA</t>
  </si>
  <si>
    <t>MAYONESA FRASCO 8 LB</t>
  </si>
  <si>
    <t>PAN BLANCO VIGA GRANDE</t>
  </si>
  <si>
    <t>VIGA</t>
  </si>
  <si>
    <t xml:space="preserve">PAN INTEGRAL VIGA </t>
  </si>
  <si>
    <t>PASTA ESPIRALES</t>
  </si>
  <si>
    <t xml:space="preserve">PASTA LASAGNA 500 GR (1LIBRA) </t>
  </si>
  <si>
    <t>PECHUGA DE POLLO</t>
  </si>
  <si>
    <t>PESCADO DORADO</t>
  </si>
  <si>
    <t>PETIPOIS LA FAMOSA DE 15 OZ</t>
  </si>
  <si>
    <t>PETIPOIS LA FAMOSA DE 8 OZ</t>
  </si>
  <si>
    <t>POLLO FRESCO ENTERO</t>
  </si>
  <si>
    <t>QUESO CHEDDAR</t>
  </si>
  <si>
    <t xml:space="preserve">QUESO CREMA </t>
  </si>
  <si>
    <t>QUESO CREMA PHILADELCIA</t>
  </si>
  <si>
    <t>QUESO MOZZARELLA</t>
  </si>
  <si>
    <t>JAMON PECHUGA DE PAVO</t>
  </si>
  <si>
    <t xml:space="preserve"> SALAMI</t>
  </si>
  <si>
    <t>SAL PREMIUM</t>
  </si>
  <si>
    <t>VINAGRE BLANCO</t>
  </si>
  <si>
    <t>GALON</t>
  </si>
  <si>
    <t xml:space="preserve">INDICACIONES PRUEBAS DE LABORATORIO CLINICO </t>
  </si>
  <si>
    <t>RECETARIO  MEDICO PARA MEDICAMENTOS CONTROLADOS</t>
  </si>
  <si>
    <t>RECETARIO INCART</t>
  </si>
  <si>
    <t>COLON BARITADO O POR ENEMA/COLONOSCOPIA VIRTUAL/ TRANSITO  GASTRO-INTESTINAL Y UROGRAFIA EXCRETORAL</t>
  </si>
  <si>
    <t>COMPROBANTE P/ENTREGA DE RESULTADOS EN EL AREA DE SERVICIO AL CLIENTE, 5X5</t>
  </si>
  <si>
    <t>CONSENTIMIENTO INFORMADO PARA PRUEBAS RADIOLOGICAS CON USO DE CONTRASTE INTRAVENOSO (YODO O GADOLINIO) A UNA CARA</t>
  </si>
  <si>
    <t>BANDEJA AHUMADA 8.5 * 11</t>
  </si>
  <si>
    <t xml:space="preserve">BOLIGRAFO AZUL BIC </t>
  </si>
  <si>
    <t>CLIPS DE BILLETERO 2" , 51 MM ARTESCO</t>
  </si>
  <si>
    <t xml:space="preserve">FOLDER  CON LOGO PARA ENTREGA DE RESULTADO </t>
  </si>
  <si>
    <t>FOLDER AMARILLO INTENSO PREMIUM</t>
  </si>
  <si>
    <t>GANCHOS NP/ FOLDERS 7CMS 50/1  (GANCHO MACHO Y HEMBRA) COLORES PLASTICOS (vencido)</t>
  </si>
  <si>
    <t>GRAPAS ARTESCO</t>
  </si>
  <si>
    <t>LIBRETA RAYADA 8 1/2 x 11</t>
  </si>
  <si>
    <t>MEMORIA DE 8GB MAXWELL</t>
  </si>
  <si>
    <t>MEMORIA DE 16 GB KINGSTON</t>
  </si>
  <si>
    <t>POST IT BANDERITA SURTIDO 5/1</t>
  </si>
  <si>
    <t>RESALTADOR AMARILLO MAPED</t>
  </si>
  <si>
    <t>ROLLO TERMICO S/IMPRESIÓN 70MAT*45.J M+S*17. PBS</t>
  </si>
  <si>
    <t>SACA GRAPAS , FALCON 12/1</t>
  </si>
  <si>
    <t>TONER FALCON 312 A AMARILLO</t>
  </si>
  <si>
    <t xml:space="preserve">TONER HP 664A TRICOLOR (CARTUCHO) </t>
  </si>
  <si>
    <t>AMBIENTADOR SPRAY DE 8 ONZA GLADE</t>
  </si>
  <si>
    <t>DETERGENTE DESIFECTANTE GACELA (PROQUIMIA)</t>
  </si>
  <si>
    <t>GUANTES NEGRO XL</t>
  </si>
  <si>
    <t>FUNDA NEGRA 4 GL. CALIBRE 100.</t>
  </si>
  <si>
    <t>FUNDA NEGRA DE 65 GL 50/1</t>
  </si>
  <si>
    <t>FUNDA ROJA 30 GLS CALIBRE 130</t>
  </si>
  <si>
    <t>FUNDA ROJA DE 13GL 100/1 CALIBRE 150</t>
  </si>
  <si>
    <t>INSECTICIDA AGROLUZ/INSECTICIDA ORGANOFOS FORADO DIXLORVOS , FRASCOS DE 250 CC</t>
  </si>
  <si>
    <t>JABON ANTIBACTERIAL TORK FAMILIA 6/1(520501)(ESPUMA)</t>
  </si>
  <si>
    <t>LIMPIADORA ESPUMA TUFF STUFF 22OZ</t>
  </si>
  <si>
    <t>MOPA PEQ RECAMBIO #30</t>
  </si>
  <si>
    <t>MOPA PEQ RECAMBIO #45</t>
  </si>
  <si>
    <t>PAPEL SERVILLETA PRECORTADO  6/1 FAMILIA ECOLOGICO</t>
  </si>
  <si>
    <t xml:space="preserve">RECOJEDOR DE BASURA </t>
  </si>
  <si>
    <t>TOALLA DE MICROFIBRA DE LIMPIEZA VERDE 30/1</t>
  </si>
  <si>
    <t>COMBO DE CUCHARAS, CUCHILLOS Y TENEDOR</t>
  </si>
  <si>
    <t>SERVILLETAS 500/1 (en mal estado)</t>
  </si>
  <si>
    <t xml:space="preserve">VASO FOAM #8  </t>
  </si>
  <si>
    <t>TAPA PARA VASO #10 PAQUETE DE 1000/1</t>
  </si>
  <si>
    <t>TAPA PARA VASO #9</t>
  </si>
  <si>
    <t>SERVILLETAS NIVEO 1000/1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</si>
</sst>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RD$&quot;* #,##0.00_);_(&quot;RD$&quot;* \(#,##0.00\);_(&quot;RD$&quot;* &quot;-&quot;??_);_(@_)"/>
    <numFmt numFmtId="43" formatCode="_(* #,##0.00_);_(* \(#,##0.0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.5"/>
      <color indexed="8"/>
      <name val="Calibri"/>
      <family val="2"/>
      <charset val="204"/>
    </font>
    <font>
      <b/>
      <sz val="11.5"/>
      <color indexed="8"/>
      <name val="Arial"/>
      <family val="2"/>
    </font>
    <font>
      <b/>
      <sz val="11.5"/>
      <color indexed="8"/>
      <name val="Verdana"/>
      <family val="2"/>
    </font>
    <font>
      <b/>
      <sz val="12"/>
      <color indexed="8"/>
      <name val="Verdana"/>
      <family val="2"/>
    </font>
    <font>
      <sz val="10"/>
      <color indexed="8"/>
      <name val="Verdana"/>
      <family val="2"/>
    </font>
    <font>
      <sz val="10"/>
      <color theme="1"/>
      <name val="Verdana"/>
      <family val="2"/>
    </font>
    <font>
      <sz val="10"/>
      <name val="Verdana"/>
      <family val="2"/>
    </font>
    <font>
      <sz val="11.5"/>
      <color indexed="8"/>
      <name val="Verdana"/>
      <family val="2"/>
    </font>
    <font>
      <sz val="10"/>
      <color indexed="8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8"/>
      <name val="Verdana"/>
      <family val="2"/>
    </font>
    <font>
      <b/>
      <sz val="11.5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0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</cellStyleXfs>
  <cellXfs count="80">
    <xf numFmtId="0" fontId="0" fillId="0" borderId="0" xfId="0"/>
    <xf numFmtId="0" fontId="3" fillId="0" borderId="0" xfId="3" applyFont="1"/>
    <xf numFmtId="43" fontId="4" fillId="0" borderId="0" xfId="1" applyFont="1" applyFill="1" applyBorder="1" applyAlignment="1" applyProtection="1">
      <alignment horizontal="right" vertical="top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wrapText="1"/>
    </xf>
    <xf numFmtId="43" fontId="4" fillId="2" borderId="1" xfId="1" applyFont="1" applyFill="1" applyBorder="1" applyAlignment="1" applyProtection="1">
      <alignment horizontal="center" wrapText="1"/>
    </xf>
    <xf numFmtId="0" fontId="7" fillId="0" borderId="1" xfId="3" applyFont="1" applyFill="1" applyBorder="1" applyAlignment="1">
      <alignment horizontal="center"/>
    </xf>
    <xf numFmtId="0" fontId="7" fillId="0" borderId="2" xfId="3" applyFont="1" applyBorder="1" applyAlignment="1">
      <alignment horizontal="center"/>
    </xf>
    <xf numFmtId="0" fontId="7" fillId="0" borderId="1" xfId="3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Fill="1" applyBorder="1"/>
    <xf numFmtId="0" fontId="8" fillId="0" borderId="2" xfId="0" applyFont="1" applyFill="1" applyBorder="1" applyAlignment="1">
      <alignment horizontal="center"/>
    </xf>
    <xf numFmtId="0" fontId="8" fillId="0" borderId="2" xfId="0" applyFont="1" applyFill="1" applyBorder="1" applyAlignment="1">
      <alignment wrapText="1"/>
    </xf>
    <xf numFmtId="0" fontId="9" fillId="0" borderId="2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8" fillId="0" borderId="2" xfId="0" applyFont="1" applyBorder="1" applyAlignment="1">
      <alignment horizontal="left" wrapText="1"/>
    </xf>
    <xf numFmtId="44" fontId="7" fillId="0" borderId="2" xfId="2" applyFont="1" applyFill="1" applyBorder="1" applyAlignment="1" applyProtection="1">
      <alignment horizontal="center"/>
    </xf>
    <xf numFmtId="0" fontId="9" fillId="0" borderId="2" xfId="0" applyFont="1" applyBorder="1" applyAlignment="1">
      <alignment horizontal="center"/>
    </xf>
    <xf numFmtId="44" fontId="8" fillId="0" borderId="2" xfId="2" applyFont="1" applyBorder="1" applyAlignment="1">
      <alignment horizontal="center"/>
    </xf>
    <xf numFmtId="44" fontId="8" fillId="0" borderId="2" xfId="2" applyFont="1" applyBorder="1"/>
    <xf numFmtId="0" fontId="8" fillId="0" borderId="2" xfId="0" applyFont="1" applyBorder="1" applyAlignment="1">
      <alignment horizontal="left"/>
    </xf>
    <xf numFmtId="0" fontId="3" fillId="0" borderId="0" xfId="3" applyFont="1" applyFill="1"/>
    <xf numFmtId="0" fontId="7" fillId="0" borderId="2" xfId="3" applyFont="1" applyFill="1" applyBorder="1" applyAlignment="1">
      <alignment horizontal="center"/>
    </xf>
    <xf numFmtId="0" fontId="10" fillId="0" borderId="0" xfId="3" applyFont="1"/>
    <xf numFmtId="44" fontId="8" fillId="0" borderId="2" xfId="2" applyFont="1" applyBorder="1" applyAlignment="1">
      <alignment horizontal="left"/>
    </xf>
    <xf numFmtId="44" fontId="8" fillId="3" borderId="2" xfId="2" applyFont="1" applyFill="1" applyBorder="1" applyAlignment="1">
      <alignment horizontal="left"/>
    </xf>
    <xf numFmtId="0" fontId="9" fillId="0" borderId="2" xfId="0" applyFont="1" applyFill="1" applyBorder="1"/>
    <xf numFmtId="44" fontId="8" fillId="0" borderId="2" xfId="2" applyFont="1" applyFill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10" fillId="0" borderId="2" xfId="3" applyFont="1" applyBorder="1" applyAlignment="1">
      <alignment horizontal="center"/>
    </xf>
    <xf numFmtId="44" fontId="10" fillId="0" borderId="2" xfId="2" applyFont="1" applyFill="1" applyBorder="1" applyAlignment="1" applyProtection="1">
      <alignment horizontal="center"/>
    </xf>
    <xf numFmtId="0" fontId="3" fillId="0" borderId="0" xfId="3" applyFont="1" applyAlignment="1">
      <alignment horizontal="center"/>
    </xf>
    <xf numFmtId="0" fontId="11" fillId="0" borderId="0" xfId="3" applyFont="1"/>
    <xf numFmtId="43" fontId="3" fillId="0" borderId="0" xfId="1" applyFont="1" applyFill="1" applyBorder="1" applyAlignment="1" applyProtection="1">
      <alignment horizontal="center"/>
    </xf>
    <xf numFmtId="43" fontId="3" fillId="0" borderId="0" xfId="1" applyFont="1" applyFill="1" applyBorder="1" applyAlignment="1" applyProtection="1">
      <alignment horizontal="right"/>
    </xf>
    <xf numFmtId="43" fontId="4" fillId="0" borderId="0" xfId="1" applyFont="1" applyFill="1" applyBorder="1" applyAlignment="1" applyProtection="1">
      <alignment horizontal="center" vertical="top" wrapText="1"/>
    </xf>
    <xf numFmtId="14" fontId="7" fillId="0" borderId="1" xfId="3" applyNumberFormat="1" applyFont="1" applyBorder="1" applyAlignment="1">
      <alignment horizontal="center"/>
    </xf>
    <xf numFmtId="0" fontId="8" fillId="0" borderId="2" xfId="0" applyFont="1" applyBorder="1" applyAlignment="1">
      <alignment horizontal="center" wrapText="1"/>
    </xf>
    <xf numFmtId="0" fontId="8" fillId="0" borderId="2" xfId="0" applyFont="1" applyFill="1" applyBorder="1" applyAlignment="1">
      <alignment horizontal="center" wrapText="1"/>
    </xf>
    <xf numFmtId="0" fontId="5" fillId="0" borderId="2" xfId="3" applyFont="1" applyBorder="1" applyAlignment="1">
      <alignment horizontal="center"/>
    </xf>
    <xf numFmtId="44" fontId="5" fillId="0" borderId="2" xfId="2" applyFont="1" applyFill="1" applyBorder="1" applyAlignment="1" applyProtection="1">
      <alignment horizontal="center"/>
    </xf>
    <xf numFmtId="0" fontId="11" fillId="0" borderId="0" xfId="3" applyFont="1" applyAlignment="1">
      <alignment horizontal="center"/>
    </xf>
    <xf numFmtId="0" fontId="7" fillId="0" borderId="2" xfId="0" applyFont="1" applyFill="1" applyBorder="1" applyAlignment="1">
      <alignment horizontal="left"/>
    </xf>
    <xf numFmtId="0" fontId="8" fillId="0" borderId="2" xfId="0" applyFont="1" applyFill="1" applyBorder="1" applyAlignment="1">
      <alignment horizontal="left"/>
    </xf>
    <xf numFmtId="0" fontId="8" fillId="0" borderId="2" xfId="0" applyFont="1" applyFill="1" applyBorder="1" applyAlignment="1">
      <alignment horizontal="left" wrapText="1"/>
    </xf>
    <xf numFmtId="44" fontId="8" fillId="0" borderId="2" xfId="2" applyFont="1" applyFill="1" applyBorder="1" applyAlignment="1">
      <alignment horizontal="center"/>
    </xf>
    <xf numFmtId="44" fontId="9" fillId="0" borderId="2" xfId="2" applyFont="1" applyFill="1" applyBorder="1" applyAlignment="1">
      <alignment horizontal="center"/>
    </xf>
    <xf numFmtId="0" fontId="12" fillId="2" borderId="1" xfId="3" applyFont="1" applyFill="1" applyBorder="1" applyAlignment="1">
      <alignment horizontal="center" wrapText="1"/>
    </xf>
    <xf numFmtId="0" fontId="12" fillId="2" borderId="1" xfId="3" applyFont="1" applyFill="1" applyBorder="1" applyAlignment="1">
      <alignment horizontal="center" vertical="center" wrapText="1"/>
    </xf>
    <xf numFmtId="43" fontId="12" fillId="2" borderId="1" xfId="1" applyFont="1" applyFill="1" applyBorder="1" applyAlignment="1" applyProtection="1">
      <alignment horizontal="center" wrapText="1"/>
    </xf>
    <xf numFmtId="0" fontId="7" fillId="0" borderId="2" xfId="0" applyFont="1" applyFill="1" applyBorder="1" applyAlignment="1">
      <alignment horizontal="left" wrapText="1"/>
    </xf>
    <xf numFmtId="44" fontId="8" fillId="0" borderId="2" xfId="2" applyFont="1" applyFill="1" applyBorder="1" applyAlignment="1">
      <alignment horizontal="right"/>
    </xf>
    <xf numFmtId="44" fontId="9" fillId="0" borderId="2" xfId="2" applyFont="1" applyFill="1" applyBorder="1" applyAlignment="1">
      <alignment horizontal="right"/>
    </xf>
    <xf numFmtId="0" fontId="8" fillId="3" borderId="2" xfId="0" applyFont="1" applyFill="1" applyBorder="1" applyAlignment="1">
      <alignment horizontal="left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wrapText="1"/>
    </xf>
    <xf numFmtId="14" fontId="13" fillId="0" borderId="1" xfId="3" applyNumberFormat="1" applyFont="1" applyBorder="1" applyAlignment="1">
      <alignment horizontal="center"/>
    </xf>
    <xf numFmtId="0" fontId="14" fillId="0" borderId="2" xfId="3" applyFont="1" applyBorder="1" applyAlignment="1">
      <alignment horizontal="center"/>
    </xf>
    <xf numFmtId="0" fontId="15" fillId="0" borderId="2" xfId="3" applyFont="1" applyBorder="1"/>
    <xf numFmtId="43" fontId="14" fillId="0" borderId="2" xfId="1" applyFont="1" applyFill="1" applyBorder="1" applyAlignment="1" applyProtection="1">
      <alignment horizontal="center"/>
    </xf>
    <xf numFmtId="44" fontId="16" fillId="0" borderId="2" xfId="2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left" wrapText="1"/>
    </xf>
    <xf numFmtId="0" fontId="8" fillId="0" borderId="4" xfId="0" applyFont="1" applyBorder="1" applyAlignment="1">
      <alignment horizontal="left"/>
    </xf>
    <xf numFmtId="0" fontId="9" fillId="0" borderId="3" xfId="0" applyFont="1" applyFill="1" applyBorder="1" applyAlignment="1">
      <alignment horizontal="left"/>
    </xf>
    <xf numFmtId="0" fontId="8" fillId="0" borderId="4" xfId="0" applyFont="1" applyBorder="1" applyAlignment="1">
      <alignment horizontal="center"/>
    </xf>
    <xf numFmtId="44" fontId="8" fillId="0" borderId="1" xfId="2" applyFont="1" applyBorder="1" applyAlignment="1">
      <alignment horizontal="center"/>
    </xf>
    <xf numFmtId="44" fontId="8" fillId="0" borderId="1" xfId="2" applyFont="1" applyFill="1" applyBorder="1" applyAlignment="1">
      <alignment horizontal="right"/>
    </xf>
    <xf numFmtId="44" fontId="8" fillId="0" borderId="3" xfId="2" applyFont="1" applyFill="1" applyBorder="1" applyAlignment="1">
      <alignment horizontal="center"/>
    </xf>
    <xf numFmtId="44" fontId="8" fillId="0" borderId="4" xfId="2" applyFont="1" applyBorder="1" applyAlignment="1">
      <alignment horizontal="center"/>
    </xf>
    <xf numFmtId="44" fontId="9" fillId="0" borderId="3" xfId="2" applyFont="1" applyFill="1" applyBorder="1" applyAlignment="1">
      <alignment horizontal="left"/>
    </xf>
    <xf numFmtId="0" fontId="3" fillId="0" borderId="0" xfId="3" applyFont="1" applyBorder="1" applyAlignment="1">
      <alignment horizontal="center" vertical="top" wrapText="1"/>
    </xf>
    <xf numFmtId="0" fontId="4" fillId="0" borderId="0" xfId="3" applyFont="1" applyBorder="1" applyAlignment="1">
      <alignment horizontal="center" vertical="top" wrapText="1"/>
    </xf>
    <xf numFmtId="0" fontId="5" fillId="0" borderId="0" xfId="3" applyFont="1" applyBorder="1" applyAlignment="1">
      <alignment horizontal="center" vertical="center"/>
    </xf>
    <xf numFmtId="0" fontId="6" fillId="0" borderId="0" xfId="3" applyFont="1" applyBorder="1" applyAlignment="1">
      <alignment horizontal="center" vertical="center" wrapText="1"/>
    </xf>
    <xf numFmtId="0" fontId="3" fillId="0" borderId="0" xfId="3" applyFont="1" applyBorder="1" applyAlignment="1">
      <alignment horizontal="left" vertical="top" wrapText="1"/>
    </xf>
    <xf numFmtId="0" fontId="7" fillId="0" borderId="1" xfId="3" applyFont="1" applyFill="1" applyBorder="1" applyAlignment="1">
      <alignment horizontal="center" wrapText="1"/>
    </xf>
  </cellXfs>
  <cellStyles count="4">
    <cellStyle name="Millares" xfId="1" builtinId="3"/>
    <cellStyle name="Moneda" xfId="2" builtin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1724024</xdr:colOff>
      <xdr:row>4</xdr:row>
      <xdr:rowOff>85724</xdr:rowOff>
    </xdr:to>
    <xdr:pic>
      <xdr:nvPicPr>
        <xdr:cNvPr id="2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4" b="83841"/>
        <a:stretch>
          <a:fillRect/>
        </a:stretch>
      </xdr:blipFill>
      <xdr:spPr bwMode="auto">
        <a:xfrm>
          <a:off x="0" y="0"/>
          <a:ext cx="3819524" cy="183832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 r="44284" b="83841"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5</xdr:col>
      <xdr:colOff>123825</xdr:colOff>
      <xdr:row>0</xdr:row>
      <xdr:rowOff>7145</xdr:rowOff>
    </xdr:from>
    <xdr:to>
      <xdr:col>7</xdr:col>
      <xdr:colOff>1520298</xdr:colOff>
      <xdr:row>3</xdr:row>
      <xdr:rowOff>214313</xdr:rowOff>
    </xdr:to>
    <xdr:pic>
      <xdr:nvPicPr>
        <xdr:cNvPr id="6" name="Imagen 4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2763" y="7145"/>
          <a:ext cx="3432441" cy="11358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1724024</xdr:colOff>
      <xdr:row>4</xdr:row>
      <xdr:rowOff>85724</xdr:rowOff>
    </xdr:to>
    <xdr:pic>
      <xdr:nvPicPr>
        <xdr:cNvPr id="2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4" b="83841"/>
        <a:stretch>
          <a:fillRect/>
        </a:stretch>
      </xdr:blipFill>
      <xdr:spPr bwMode="auto">
        <a:xfrm>
          <a:off x="0" y="0"/>
          <a:ext cx="3819524" cy="134302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 r="44284" b="83841"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5</xdr:col>
      <xdr:colOff>1085850</xdr:colOff>
      <xdr:row>0</xdr:row>
      <xdr:rowOff>0</xdr:rowOff>
    </xdr:from>
    <xdr:to>
      <xdr:col>8</xdr:col>
      <xdr:colOff>76200</xdr:colOff>
      <xdr:row>4</xdr:row>
      <xdr:rowOff>66675</xdr:rowOff>
    </xdr:to>
    <xdr:pic>
      <xdr:nvPicPr>
        <xdr:cNvPr id="3" name="Imagen 4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77425" y="0"/>
          <a:ext cx="3181350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zoomScale="80" zoomScaleNormal="80" workbookViewId="0">
      <selection activeCell="K9" sqref="K9"/>
    </sheetView>
  </sheetViews>
  <sheetFormatPr baseColWidth="10" defaultColWidth="9.140625" defaultRowHeight="39.950000000000003" customHeight="1" x14ac:dyDescent="0.25"/>
  <cols>
    <col min="1" max="1" width="13.5703125" style="33" customWidth="1"/>
    <col min="2" max="2" width="13.7109375" style="33" customWidth="1"/>
    <col min="3" max="3" width="19.28515625" style="33" customWidth="1"/>
    <col min="4" max="4" width="40.28515625" style="43" customWidth="1"/>
    <col min="5" max="5" width="14.140625" style="33" customWidth="1"/>
    <col min="6" max="6" width="12.5703125" style="33" customWidth="1"/>
    <col min="7" max="7" width="18" style="35" customWidth="1"/>
    <col min="8" max="8" width="23.28515625" style="35" customWidth="1"/>
    <col min="9" max="256" width="9.140625" style="1"/>
    <col min="257" max="257" width="16.7109375" style="1" customWidth="1"/>
    <col min="258" max="258" width="14.7109375" style="1" customWidth="1"/>
    <col min="259" max="259" width="39.140625" style="1" customWidth="1"/>
    <col min="260" max="260" width="55.7109375" style="1" customWidth="1"/>
    <col min="261" max="261" width="17.140625" style="1" customWidth="1"/>
    <col min="262" max="262" width="17.7109375" style="1" customWidth="1"/>
    <col min="263" max="263" width="19.42578125" style="1" customWidth="1"/>
    <col min="264" max="264" width="27.140625" style="1" customWidth="1"/>
    <col min="265" max="512" width="9.140625" style="1"/>
    <col min="513" max="513" width="16.7109375" style="1" customWidth="1"/>
    <col min="514" max="514" width="14.7109375" style="1" customWidth="1"/>
    <col min="515" max="515" width="39.140625" style="1" customWidth="1"/>
    <col min="516" max="516" width="55.7109375" style="1" customWidth="1"/>
    <col min="517" max="517" width="17.140625" style="1" customWidth="1"/>
    <col min="518" max="518" width="17.7109375" style="1" customWidth="1"/>
    <col min="519" max="519" width="19.42578125" style="1" customWidth="1"/>
    <col min="520" max="520" width="27.140625" style="1" customWidth="1"/>
    <col min="521" max="768" width="9.140625" style="1"/>
    <col min="769" max="769" width="16.7109375" style="1" customWidth="1"/>
    <col min="770" max="770" width="14.7109375" style="1" customWidth="1"/>
    <col min="771" max="771" width="39.140625" style="1" customWidth="1"/>
    <col min="772" max="772" width="55.7109375" style="1" customWidth="1"/>
    <col min="773" max="773" width="17.140625" style="1" customWidth="1"/>
    <col min="774" max="774" width="17.7109375" style="1" customWidth="1"/>
    <col min="775" max="775" width="19.42578125" style="1" customWidth="1"/>
    <col min="776" max="776" width="27.140625" style="1" customWidth="1"/>
    <col min="777" max="1024" width="9.140625" style="1"/>
    <col min="1025" max="1025" width="16.7109375" style="1" customWidth="1"/>
    <col min="1026" max="1026" width="14.7109375" style="1" customWidth="1"/>
    <col min="1027" max="1027" width="39.140625" style="1" customWidth="1"/>
    <col min="1028" max="1028" width="55.7109375" style="1" customWidth="1"/>
    <col min="1029" max="1029" width="17.140625" style="1" customWidth="1"/>
    <col min="1030" max="1030" width="17.7109375" style="1" customWidth="1"/>
    <col min="1031" max="1031" width="19.42578125" style="1" customWidth="1"/>
    <col min="1032" max="1032" width="27.140625" style="1" customWidth="1"/>
    <col min="1033" max="1280" width="9.140625" style="1"/>
    <col min="1281" max="1281" width="16.7109375" style="1" customWidth="1"/>
    <col min="1282" max="1282" width="14.7109375" style="1" customWidth="1"/>
    <col min="1283" max="1283" width="39.140625" style="1" customWidth="1"/>
    <col min="1284" max="1284" width="55.7109375" style="1" customWidth="1"/>
    <col min="1285" max="1285" width="17.140625" style="1" customWidth="1"/>
    <col min="1286" max="1286" width="17.7109375" style="1" customWidth="1"/>
    <col min="1287" max="1287" width="19.42578125" style="1" customWidth="1"/>
    <col min="1288" max="1288" width="27.140625" style="1" customWidth="1"/>
    <col min="1289" max="1536" width="9.140625" style="1"/>
    <col min="1537" max="1537" width="16.7109375" style="1" customWidth="1"/>
    <col min="1538" max="1538" width="14.7109375" style="1" customWidth="1"/>
    <col min="1539" max="1539" width="39.140625" style="1" customWidth="1"/>
    <col min="1540" max="1540" width="55.7109375" style="1" customWidth="1"/>
    <col min="1541" max="1541" width="17.140625" style="1" customWidth="1"/>
    <col min="1542" max="1542" width="17.7109375" style="1" customWidth="1"/>
    <col min="1543" max="1543" width="19.42578125" style="1" customWidth="1"/>
    <col min="1544" max="1544" width="27.140625" style="1" customWidth="1"/>
    <col min="1545" max="1792" width="9.140625" style="1"/>
    <col min="1793" max="1793" width="16.7109375" style="1" customWidth="1"/>
    <col min="1794" max="1794" width="14.7109375" style="1" customWidth="1"/>
    <col min="1795" max="1795" width="39.140625" style="1" customWidth="1"/>
    <col min="1796" max="1796" width="55.7109375" style="1" customWidth="1"/>
    <col min="1797" max="1797" width="17.140625" style="1" customWidth="1"/>
    <col min="1798" max="1798" width="17.7109375" style="1" customWidth="1"/>
    <col min="1799" max="1799" width="19.42578125" style="1" customWidth="1"/>
    <col min="1800" max="1800" width="27.140625" style="1" customWidth="1"/>
    <col min="1801" max="2048" width="9.140625" style="1"/>
    <col min="2049" max="2049" width="16.7109375" style="1" customWidth="1"/>
    <col min="2050" max="2050" width="14.7109375" style="1" customWidth="1"/>
    <col min="2051" max="2051" width="39.140625" style="1" customWidth="1"/>
    <col min="2052" max="2052" width="55.7109375" style="1" customWidth="1"/>
    <col min="2053" max="2053" width="17.140625" style="1" customWidth="1"/>
    <col min="2054" max="2054" width="17.7109375" style="1" customWidth="1"/>
    <col min="2055" max="2055" width="19.42578125" style="1" customWidth="1"/>
    <col min="2056" max="2056" width="27.140625" style="1" customWidth="1"/>
    <col min="2057" max="2304" width="9.140625" style="1"/>
    <col min="2305" max="2305" width="16.7109375" style="1" customWidth="1"/>
    <col min="2306" max="2306" width="14.7109375" style="1" customWidth="1"/>
    <col min="2307" max="2307" width="39.140625" style="1" customWidth="1"/>
    <col min="2308" max="2308" width="55.7109375" style="1" customWidth="1"/>
    <col min="2309" max="2309" width="17.140625" style="1" customWidth="1"/>
    <col min="2310" max="2310" width="17.7109375" style="1" customWidth="1"/>
    <col min="2311" max="2311" width="19.42578125" style="1" customWidth="1"/>
    <col min="2312" max="2312" width="27.140625" style="1" customWidth="1"/>
    <col min="2313" max="2560" width="9.140625" style="1"/>
    <col min="2561" max="2561" width="16.7109375" style="1" customWidth="1"/>
    <col min="2562" max="2562" width="14.7109375" style="1" customWidth="1"/>
    <col min="2563" max="2563" width="39.140625" style="1" customWidth="1"/>
    <col min="2564" max="2564" width="55.7109375" style="1" customWidth="1"/>
    <col min="2565" max="2565" width="17.140625" style="1" customWidth="1"/>
    <col min="2566" max="2566" width="17.7109375" style="1" customWidth="1"/>
    <col min="2567" max="2567" width="19.42578125" style="1" customWidth="1"/>
    <col min="2568" max="2568" width="27.140625" style="1" customWidth="1"/>
    <col min="2569" max="2816" width="9.140625" style="1"/>
    <col min="2817" max="2817" width="16.7109375" style="1" customWidth="1"/>
    <col min="2818" max="2818" width="14.7109375" style="1" customWidth="1"/>
    <col min="2819" max="2819" width="39.140625" style="1" customWidth="1"/>
    <col min="2820" max="2820" width="55.7109375" style="1" customWidth="1"/>
    <col min="2821" max="2821" width="17.140625" style="1" customWidth="1"/>
    <col min="2822" max="2822" width="17.7109375" style="1" customWidth="1"/>
    <col min="2823" max="2823" width="19.42578125" style="1" customWidth="1"/>
    <col min="2824" max="2824" width="27.140625" style="1" customWidth="1"/>
    <col min="2825" max="3072" width="9.140625" style="1"/>
    <col min="3073" max="3073" width="16.7109375" style="1" customWidth="1"/>
    <col min="3074" max="3074" width="14.7109375" style="1" customWidth="1"/>
    <col min="3075" max="3075" width="39.140625" style="1" customWidth="1"/>
    <col min="3076" max="3076" width="55.7109375" style="1" customWidth="1"/>
    <col min="3077" max="3077" width="17.140625" style="1" customWidth="1"/>
    <col min="3078" max="3078" width="17.7109375" style="1" customWidth="1"/>
    <col min="3079" max="3079" width="19.42578125" style="1" customWidth="1"/>
    <col min="3080" max="3080" width="27.140625" style="1" customWidth="1"/>
    <col min="3081" max="3328" width="9.140625" style="1"/>
    <col min="3329" max="3329" width="16.7109375" style="1" customWidth="1"/>
    <col min="3330" max="3330" width="14.7109375" style="1" customWidth="1"/>
    <col min="3331" max="3331" width="39.140625" style="1" customWidth="1"/>
    <col min="3332" max="3332" width="55.7109375" style="1" customWidth="1"/>
    <col min="3333" max="3333" width="17.140625" style="1" customWidth="1"/>
    <col min="3334" max="3334" width="17.7109375" style="1" customWidth="1"/>
    <col min="3335" max="3335" width="19.42578125" style="1" customWidth="1"/>
    <col min="3336" max="3336" width="27.140625" style="1" customWidth="1"/>
    <col min="3337" max="3584" width="9.140625" style="1"/>
    <col min="3585" max="3585" width="16.7109375" style="1" customWidth="1"/>
    <col min="3586" max="3586" width="14.7109375" style="1" customWidth="1"/>
    <col min="3587" max="3587" width="39.140625" style="1" customWidth="1"/>
    <col min="3588" max="3588" width="55.7109375" style="1" customWidth="1"/>
    <col min="3589" max="3589" width="17.140625" style="1" customWidth="1"/>
    <col min="3590" max="3590" width="17.7109375" style="1" customWidth="1"/>
    <col min="3591" max="3591" width="19.42578125" style="1" customWidth="1"/>
    <col min="3592" max="3592" width="27.140625" style="1" customWidth="1"/>
    <col min="3593" max="3840" width="9.140625" style="1"/>
    <col min="3841" max="3841" width="16.7109375" style="1" customWidth="1"/>
    <col min="3842" max="3842" width="14.7109375" style="1" customWidth="1"/>
    <col min="3843" max="3843" width="39.140625" style="1" customWidth="1"/>
    <col min="3844" max="3844" width="55.7109375" style="1" customWidth="1"/>
    <col min="3845" max="3845" width="17.140625" style="1" customWidth="1"/>
    <col min="3846" max="3846" width="17.7109375" style="1" customWidth="1"/>
    <col min="3847" max="3847" width="19.42578125" style="1" customWidth="1"/>
    <col min="3848" max="3848" width="27.140625" style="1" customWidth="1"/>
    <col min="3849" max="4096" width="9.140625" style="1"/>
    <col min="4097" max="4097" width="16.7109375" style="1" customWidth="1"/>
    <col min="4098" max="4098" width="14.7109375" style="1" customWidth="1"/>
    <col min="4099" max="4099" width="39.140625" style="1" customWidth="1"/>
    <col min="4100" max="4100" width="55.7109375" style="1" customWidth="1"/>
    <col min="4101" max="4101" width="17.140625" style="1" customWidth="1"/>
    <col min="4102" max="4102" width="17.7109375" style="1" customWidth="1"/>
    <col min="4103" max="4103" width="19.42578125" style="1" customWidth="1"/>
    <col min="4104" max="4104" width="27.140625" style="1" customWidth="1"/>
    <col min="4105" max="4352" width="9.140625" style="1"/>
    <col min="4353" max="4353" width="16.7109375" style="1" customWidth="1"/>
    <col min="4354" max="4354" width="14.7109375" style="1" customWidth="1"/>
    <col min="4355" max="4355" width="39.140625" style="1" customWidth="1"/>
    <col min="4356" max="4356" width="55.7109375" style="1" customWidth="1"/>
    <col min="4357" max="4357" width="17.140625" style="1" customWidth="1"/>
    <col min="4358" max="4358" width="17.7109375" style="1" customWidth="1"/>
    <col min="4359" max="4359" width="19.42578125" style="1" customWidth="1"/>
    <col min="4360" max="4360" width="27.140625" style="1" customWidth="1"/>
    <col min="4361" max="4608" width="9.140625" style="1"/>
    <col min="4609" max="4609" width="16.7109375" style="1" customWidth="1"/>
    <col min="4610" max="4610" width="14.7109375" style="1" customWidth="1"/>
    <col min="4611" max="4611" width="39.140625" style="1" customWidth="1"/>
    <col min="4612" max="4612" width="55.7109375" style="1" customWidth="1"/>
    <col min="4613" max="4613" width="17.140625" style="1" customWidth="1"/>
    <col min="4614" max="4614" width="17.7109375" style="1" customWidth="1"/>
    <col min="4615" max="4615" width="19.42578125" style="1" customWidth="1"/>
    <col min="4616" max="4616" width="27.140625" style="1" customWidth="1"/>
    <col min="4617" max="4864" width="9.140625" style="1"/>
    <col min="4865" max="4865" width="16.7109375" style="1" customWidth="1"/>
    <col min="4866" max="4866" width="14.7109375" style="1" customWidth="1"/>
    <col min="4867" max="4867" width="39.140625" style="1" customWidth="1"/>
    <col min="4868" max="4868" width="55.7109375" style="1" customWidth="1"/>
    <col min="4869" max="4869" width="17.140625" style="1" customWidth="1"/>
    <col min="4870" max="4870" width="17.7109375" style="1" customWidth="1"/>
    <col min="4871" max="4871" width="19.42578125" style="1" customWidth="1"/>
    <col min="4872" max="4872" width="27.140625" style="1" customWidth="1"/>
    <col min="4873" max="5120" width="9.140625" style="1"/>
    <col min="5121" max="5121" width="16.7109375" style="1" customWidth="1"/>
    <col min="5122" max="5122" width="14.7109375" style="1" customWidth="1"/>
    <col min="5123" max="5123" width="39.140625" style="1" customWidth="1"/>
    <col min="5124" max="5124" width="55.7109375" style="1" customWidth="1"/>
    <col min="5125" max="5125" width="17.140625" style="1" customWidth="1"/>
    <col min="5126" max="5126" width="17.7109375" style="1" customWidth="1"/>
    <col min="5127" max="5127" width="19.42578125" style="1" customWidth="1"/>
    <col min="5128" max="5128" width="27.140625" style="1" customWidth="1"/>
    <col min="5129" max="5376" width="9.140625" style="1"/>
    <col min="5377" max="5377" width="16.7109375" style="1" customWidth="1"/>
    <col min="5378" max="5378" width="14.7109375" style="1" customWidth="1"/>
    <col min="5379" max="5379" width="39.140625" style="1" customWidth="1"/>
    <col min="5380" max="5380" width="55.7109375" style="1" customWidth="1"/>
    <col min="5381" max="5381" width="17.140625" style="1" customWidth="1"/>
    <col min="5382" max="5382" width="17.7109375" style="1" customWidth="1"/>
    <col min="5383" max="5383" width="19.42578125" style="1" customWidth="1"/>
    <col min="5384" max="5384" width="27.140625" style="1" customWidth="1"/>
    <col min="5385" max="5632" width="9.140625" style="1"/>
    <col min="5633" max="5633" width="16.7109375" style="1" customWidth="1"/>
    <col min="5634" max="5634" width="14.7109375" style="1" customWidth="1"/>
    <col min="5635" max="5635" width="39.140625" style="1" customWidth="1"/>
    <col min="5636" max="5636" width="55.7109375" style="1" customWidth="1"/>
    <col min="5637" max="5637" width="17.140625" style="1" customWidth="1"/>
    <col min="5638" max="5638" width="17.7109375" style="1" customWidth="1"/>
    <col min="5639" max="5639" width="19.42578125" style="1" customWidth="1"/>
    <col min="5640" max="5640" width="27.140625" style="1" customWidth="1"/>
    <col min="5641" max="5888" width="9.140625" style="1"/>
    <col min="5889" max="5889" width="16.7109375" style="1" customWidth="1"/>
    <col min="5890" max="5890" width="14.7109375" style="1" customWidth="1"/>
    <col min="5891" max="5891" width="39.140625" style="1" customWidth="1"/>
    <col min="5892" max="5892" width="55.7109375" style="1" customWidth="1"/>
    <col min="5893" max="5893" width="17.140625" style="1" customWidth="1"/>
    <col min="5894" max="5894" width="17.7109375" style="1" customWidth="1"/>
    <col min="5895" max="5895" width="19.42578125" style="1" customWidth="1"/>
    <col min="5896" max="5896" width="27.140625" style="1" customWidth="1"/>
    <col min="5897" max="6144" width="9.140625" style="1"/>
    <col min="6145" max="6145" width="16.7109375" style="1" customWidth="1"/>
    <col min="6146" max="6146" width="14.7109375" style="1" customWidth="1"/>
    <col min="6147" max="6147" width="39.140625" style="1" customWidth="1"/>
    <col min="6148" max="6148" width="55.7109375" style="1" customWidth="1"/>
    <col min="6149" max="6149" width="17.140625" style="1" customWidth="1"/>
    <col min="6150" max="6150" width="17.7109375" style="1" customWidth="1"/>
    <col min="6151" max="6151" width="19.42578125" style="1" customWidth="1"/>
    <col min="6152" max="6152" width="27.140625" style="1" customWidth="1"/>
    <col min="6153" max="6400" width="9.140625" style="1"/>
    <col min="6401" max="6401" width="16.7109375" style="1" customWidth="1"/>
    <col min="6402" max="6402" width="14.7109375" style="1" customWidth="1"/>
    <col min="6403" max="6403" width="39.140625" style="1" customWidth="1"/>
    <col min="6404" max="6404" width="55.7109375" style="1" customWidth="1"/>
    <col min="6405" max="6405" width="17.140625" style="1" customWidth="1"/>
    <col min="6406" max="6406" width="17.7109375" style="1" customWidth="1"/>
    <col min="6407" max="6407" width="19.42578125" style="1" customWidth="1"/>
    <col min="6408" max="6408" width="27.140625" style="1" customWidth="1"/>
    <col min="6409" max="6656" width="9.140625" style="1"/>
    <col min="6657" max="6657" width="16.7109375" style="1" customWidth="1"/>
    <col min="6658" max="6658" width="14.7109375" style="1" customWidth="1"/>
    <col min="6659" max="6659" width="39.140625" style="1" customWidth="1"/>
    <col min="6660" max="6660" width="55.7109375" style="1" customWidth="1"/>
    <col min="6661" max="6661" width="17.140625" style="1" customWidth="1"/>
    <col min="6662" max="6662" width="17.7109375" style="1" customWidth="1"/>
    <col min="6663" max="6663" width="19.42578125" style="1" customWidth="1"/>
    <col min="6664" max="6664" width="27.140625" style="1" customWidth="1"/>
    <col min="6665" max="6912" width="9.140625" style="1"/>
    <col min="6913" max="6913" width="16.7109375" style="1" customWidth="1"/>
    <col min="6914" max="6914" width="14.7109375" style="1" customWidth="1"/>
    <col min="6915" max="6915" width="39.140625" style="1" customWidth="1"/>
    <col min="6916" max="6916" width="55.7109375" style="1" customWidth="1"/>
    <col min="6917" max="6917" width="17.140625" style="1" customWidth="1"/>
    <col min="6918" max="6918" width="17.7109375" style="1" customWidth="1"/>
    <col min="6919" max="6919" width="19.42578125" style="1" customWidth="1"/>
    <col min="6920" max="6920" width="27.140625" style="1" customWidth="1"/>
    <col min="6921" max="7168" width="9.140625" style="1"/>
    <col min="7169" max="7169" width="16.7109375" style="1" customWidth="1"/>
    <col min="7170" max="7170" width="14.7109375" style="1" customWidth="1"/>
    <col min="7171" max="7171" width="39.140625" style="1" customWidth="1"/>
    <col min="7172" max="7172" width="55.7109375" style="1" customWidth="1"/>
    <col min="7173" max="7173" width="17.140625" style="1" customWidth="1"/>
    <col min="7174" max="7174" width="17.7109375" style="1" customWidth="1"/>
    <col min="7175" max="7175" width="19.42578125" style="1" customWidth="1"/>
    <col min="7176" max="7176" width="27.140625" style="1" customWidth="1"/>
    <col min="7177" max="7424" width="9.140625" style="1"/>
    <col min="7425" max="7425" width="16.7109375" style="1" customWidth="1"/>
    <col min="7426" max="7426" width="14.7109375" style="1" customWidth="1"/>
    <col min="7427" max="7427" width="39.140625" style="1" customWidth="1"/>
    <col min="7428" max="7428" width="55.7109375" style="1" customWidth="1"/>
    <col min="7429" max="7429" width="17.140625" style="1" customWidth="1"/>
    <col min="7430" max="7430" width="17.7109375" style="1" customWidth="1"/>
    <col min="7431" max="7431" width="19.42578125" style="1" customWidth="1"/>
    <col min="7432" max="7432" width="27.140625" style="1" customWidth="1"/>
    <col min="7433" max="7680" width="9.140625" style="1"/>
    <col min="7681" max="7681" width="16.7109375" style="1" customWidth="1"/>
    <col min="7682" max="7682" width="14.7109375" style="1" customWidth="1"/>
    <col min="7683" max="7683" width="39.140625" style="1" customWidth="1"/>
    <col min="7684" max="7684" width="55.7109375" style="1" customWidth="1"/>
    <col min="7685" max="7685" width="17.140625" style="1" customWidth="1"/>
    <col min="7686" max="7686" width="17.7109375" style="1" customWidth="1"/>
    <col min="7687" max="7687" width="19.42578125" style="1" customWidth="1"/>
    <col min="7688" max="7688" width="27.140625" style="1" customWidth="1"/>
    <col min="7689" max="7936" width="9.140625" style="1"/>
    <col min="7937" max="7937" width="16.7109375" style="1" customWidth="1"/>
    <col min="7938" max="7938" width="14.7109375" style="1" customWidth="1"/>
    <col min="7939" max="7939" width="39.140625" style="1" customWidth="1"/>
    <col min="7940" max="7940" width="55.7109375" style="1" customWidth="1"/>
    <col min="7941" max="7941" width="17.140625" style="1" customWidth="1"/>
    <col min="7942" max="7942" width="17.7109375" style="1" customWidth="1"/>
    <col min="7943" max="7943" width="19.42578125" style="1" customWidth="1"/>
    <col min="7944" max="7944" width="27.140625" style="1" customWidth="1"/>
    <col min="7945" max="8192" width="9.140625" style="1"/>
    <col min="8193" max="8193" width="16.7109375" style="1" customWidth="1"/>
    <col min="8194" max="8194" width="14.7109375" style="1" customWidth="1"/>
    <col min="8195" max="8195" width="39.140625" style="1" customWidth="1"/>
    <col min="8196" max="8196" width="55.7109375" style="1" customWidth="1"/>
    <col min="8197" max="8197" width="17.140625" style="1" customWidth="1"/>
    <col min="8198" max="8198" width="17.7109375" style="1" customWidth="1"/>
    <col min="8199" max="8199" width="19.42578125" style="1" customWidth="1"/>
    <col min="8200" max="8200" width="27.140625" style="1" customWidth="1"/>
    <col min="8201" max="8448" width="9.140625" style="1"/>
    <col min="8449" max="8449" width="16.7109375" style="1" customWidth="1"/>
    <col min="8450" max="8450" width="14.7109375" style="1" customWidth="1"/>
    <col min="8451" max="8451" width="39.140625" style="1" customWidth="1"/>
    <col min="8452" max="8452" width="55.7109375" style="1" customWidth="1"/>
    <col min="8453" max="8453" width="17.140625" style="1" customWidth="1"/>
    <col min="8454" max="8454" width="17.7109375" style="1" customWidth="1"/>
    <col min="8455" max="8455" width="19.42578125" style="1" customWidth="1"/>
    <col min="8456" max="8456" width="27.140625" style="1" customWidth="1"/>
    <col min="8457" max="8704" width="9.140625" style="1"/>
    <col min="8705" max="8705" width="16.7109375" style="1" customWidth="1"/>
    <col min="8706" max="8706" width="14.7109375" style="1" customWidth="1"/>
    <col min="8707" max="8707" width="39.140625" style="1" customWidth="1"/>
    <col min="8708" max="8708" width="55.7109375" style="1" customWidth="1"/>
    <col min="8709" max="8709" width="17.140625" style="1" customWidth="1"/>
    <col min="8710" max="8710" width="17.7109375" style="1" customWidth="1"/>
    <col min="8711" max="8711" width="19.42578125" style="1" customWidth="1"/>
    <col min="8712" max="8712" width="27.140625" style="1" customWidth="1"/>
    <col min="8713" max="8960" width="9.140625" style="1"/>
    <col min="8961" max="8961" width="16.7109375" style="1" customWidth="1"/>
    <col min="8962" max="8962" width="14.7109375" style="1" customWidth="1"/>
    <col min="8963" max="8963" width="39.140625" style="1" customWidth="1"/>
    <col min="8964" max="8964" width="55.7109375" style="1" customWidth="1"/>
    <col min="8965" max="8965" width="17.140625" style="1" customWidth="1"/>
    <col min="8966" max="8966" width="17.7109375" style="1" customWidth="1"/>
    <col min="8967" max="8967" width="19.42578125" style="1" customWidth="1"/>
    <col min="8968" max="8968" width="27.140625" style="1" customWidth="1"/>
    <col min="8969" max="9216" width="9.140625" style="1"/>
    <col min="9217" max="9217" width="16.7109375" style="1" customWidth="1"/>
    <col min="9218" max="9218" width="14.7109375" style="1" customWidth="1"/>
    <col min="9219" max="9219" width="39.140625" style="1" customWidth="1"/>
    <col min="9220" max="9220" width="55.7109375" style="1" customWidth="1"/>
    <col min="9221" max="9221" width="17.140625" style="1" customWidth="1"/>
    <col min="9222" max="9222" width="17.7109375" style="1" customWidth="1"/>
    <col min="9223" max="9223" width="19.42578125" style="1" customWidth="1"/>
    <col min="9224" max="9224" width="27.140625" style="1" customWidth="1"/>
    <col min="9225" max="9472" width="9.140625" style="1"/>
    <col min="9473" max="9473" width="16.7109375" style="1" customWidth="1"/>
    <col min="9474" max="9474" width="14.7109375" style="1" customWidth="1"/>
    <col min="9475" max="9475" width="39.140625" style="1" customWidth="1"/>
    <col min="9476" max="9476" width="55.7109375" style="1" customWidth="1"/>
    <col min="9477" max="9477" width="17.140625" style="1" customWidth="1"/>
    <col min="9478" max="9478" width="17.7109375" style="1" customWidth="1"/>
    <col min="9479" max="9479" width="19.42578125" style="1" customWidth="1"/>
    <col min="9480" max="9480" width="27.140625" style="1" customWidth="1"/>
    <col min="9481" max="9728" width="9.140625" style="1"/>
    <col min="9729" max="9729" width="16.7109375" style="1" customWidth="1"/>
    <col min="9730" max="9730" width="14.7109375" style="1" customWidth="1"/>
    <col min="9731" max="9731" width="39.140625" style="1" customWidth="1"/>
    <col min="9732" max="9732" width="55.7109375" style="1" customWidth="1"/>
    <col min="9733" max="9733" width="17.140625" style="1" customWidth="1"/>
    <col min="9734" max="9734" width="17.7109375" style="1" customWidth="1"/>
    <col min="9735" max="9735" width="19.42578125" style="1" customWidth="1"/>
    <col min="9736" max="9736" width="27.140625" style="1" customWidth="1"/>
    <col min="9737" max="9984" width="9.140625" style="1"/>
    <col min="9985" max="9985" width="16.7109375" style="1" customWidth="1"/>
    <col min="9986" max="9986" width="14.7109375" style="1" customWidth="1"/>
    <col min="9987" max="9987" width="39.140625" style="1" customWidth="1"/>
    <col min="9988" max="9988" width="55.7109375" style="1" customWidth="1"/>
    <col min="9989" max="9989" width="17.140625" style="1" customWidth="1"/>
    <col min="9990" max="9990" width="17.7109375" style="1" customWidth="1"/>
    <col min="9991" max="9991" width="19.42578125" style="1" customWidth="1"/>
    <col min="9992" max="9992" width="27.140625" style="1" customWidth="1"/>
    <col min="9993" max="10240" width="9.140625" style="1"/>
    <col min="10241" max="10241" width="16.7109375" style="1" customWidth="1"/>
    <col min="10242" max="10242" width="14.7109375" style="1" customWidth="1"/>
    <col min="10243" max="10243" width="39.140625" style="1" customWidth="1"/>
    <col min="10244" max="10244" width="55.7109375" style="1" customWidth="1"/>
    <col min="10245" max="10245" width="17.140625" style="1" customWidth="1"/>
    <col min="10246" max="10246" width="17.7109375" style="1" customWidth="1"/>
    <col min="10247" max="10247" width="19.42578125" style="1" customWidth="1"/>
    <col min="10248" max="10248" width="27.140625" style="1" customWidth="1"/>
    <col min="10249" max="10496" width="9.140625" style="1"/>
    <col min="10497" max="10497" width="16.7109375" style="1" customWidth="1"/>
    <col min="10498" max="10498" width="14.7109375" style="1" customWidth="1"/>
    <col min="10499" max="10499" width="39.140625" style="1" customWidth="1"/>
    <col min="10500" max="10500" width="55.7109375" style="1" customWidth="1"/>
    <col min="10501" max="10501" width="17.140625" style="1" customWidth="1"/>
    <col min="10502" max="10502" width="17.7109375" style="1" customWidth="1"/>
    <col min="10503" max="10503" width="19.42578125" style="1" customWidth="1"/>
    <col min="10504" max="10504" width="27.140625" style="1" customWidth="1"/>
    <col min="10505" max="10752" width="9.140625" style="1"/>
    <col min="10753" max="10753" width="16.7109375" style="1" customWidth="1"/>
    <col min="10754" max="10754" width="14.7109375" style="1" customWidth="1"/>
    <col min="10755" max="10755" width="39.140625" style="1" customWidth="1"/>
    <col min="10756" max="10756" width="55.7109375" style="1" customWidth="1"/>
    <col min="10757" max="10757" width="17.140625" style="1" customWidth="1"/>
    <col min="10758" max="10758" width="17.7109375" style="1" customWidth="1"/>
    <col min="10759" max="10759" width="19.42578125" style="1" customWidth="1"/>
    <col min="10760" max="10760" width="27.140625" style="1" customWidth="1"/>
    <col min="10761" max="11008" width="9.140625" style="1"/>
    <col min="11009" max="11009" width="16.7109375" style="1" customWidth="1"/>
    <col min="11010" max="11010" width="14.7109375" style="1" customWidth="1"/>
    <col min="11011" max="11011" width="39.140625" style="1" customWidth="1"/>
    <col min="11012" max="11012" width="55.7109375" style="1" customWidth="1"/>
    <col min="11013" max="11013" width="17.140625" style="1" customWidth="1"/>
    <col min="11014" max="11014" width="17.7109375" style="1" customWidth="1"/>
    <col min="11015" max="11015" width="19.42578125" style="1" customWidth="1"/>
    <col min="11016" max="11016" width="27.140625" style="1" customWidth="1"/>
    <col min="11017" max="11264" width="9.140625" style="1"/>
    <col min="11265" max="11265" width="16.7109375" style="1" customWidth="1"/>
    <col min="11266" max="11266" width="14.7109375" style="1" customWidth="1"/>
    <col min="11267" max="11267" width="39.140625" style="1" customWidth="1"/>
    <col min="11268" max="11268" width="55.7109375" style="1" customWidth="1"/>
    <col min="11269" max="11269" width="17.140625" style="1" customWidth="1"/>
    <col min="11270" max="11270" width="17.7109375" style="1" customWidth="1"/>
    <col min="11271" max="11271" width="19.42578125" style="1" customWidth="1"/>
    <col min="11272" max="11272" width="27.140625" style="1" customWidth="1"/>
    <col min="11273" max="11520" width="9.140625" style="1"/>
    <col min="11521" max="11521" width="16.7109375" style="1" customWidth="1"/>
    <col min="11522" max="11522" width="14.7109375" style="1" customWidth="1"/>
    <col min="11523" max="11523" width="39.140625" style="1" customWidth="1"/>
    <col min="11524" max="11524" width="55.7109375" style="1" customWidth="1"/>
    <col min="11525" max="11525" width="17.140625" style="1" customWidth="1"/>
    <col min="11526" max="11526" width="17.7109375" style="1" customWidth="1"/>
    <col min="11527" max="11527" width="19.42578125" style="1" customWidth="1"/>
    <col min="11528" max="11528" width="27.140625" style="1" customWidth="1"/>
    <col min="11529" max="11776" width="9.140625" style="1"/>
    <col min="11777" max="11777" width="16.7109375" style="1" customWidth="1"/>
    <col min="11778" max="11778" width="14.7109375" style="1" customWidth="1"/>
    <col min="11779" max="11779" width="39.140625" style="1" customWidth="1"/>
    <col min="11780" max="11780" width="55.7109375" style="1" customWidth="1"/>
    <col min="11781" max="11781" width="17.140625" style="1" customWidth="1"/>
    <col min="11782" max="11782" width="17.7109375" style="1" customWidth="1"/>
    <col min="11783" max="11783" width="19.42578125" style="1" customWidth="1"/>
    <col min="11784" max="11784" width="27.140625" style="1" customWidth="1"/>
    <col min="11785" max="12032" width="9.140625" style="1"/>
    <col min="12033" max="12033" width="16.7109375" style="1" customWidth="1"/>
    <col min="12034" max="12034" width="14.7109375" style="1" customWidth="1"/>
    <col min="12035" max="12035" width="39.140625" style="1" customWidth="1"/>
    <col min="12036" max="12036" width="55.7109375" style="1" customWidth="1"/>
    <col min="12037" max="12037" width="17.140625" style="1" customWidth="1"/>
    <col min="12038" max="12038" width="17.7109375" style="1" customWidth="1"/>
    <col min="12039" max="12039" width="19.42578125" style="1" customWidth="1"/>
    <col min="12040" max="12040" width="27.140625" style="1" customWidth="1"/>
    <col min="12041" max="12288" width="9.140625" style="1"/>
    <col min="12289" max="12289" width="16.7109375" style="1" customWidth="1"/>
    <col min="12290" max="12290" width="14.7109375" style="1" customWidth="1"/>
    <col min="12291" max="12291" width="39.140625" style="1" customWidth="1"/>
    <col min="12292" max="12292" width="55.7109375" style="1" customWidth="1"/>
    <col min="12293" max="12293" width="17.140625" style="1" customWidth="1"/>
    <col min="12294" max="12294" width="17.7109375" style="1" customWidth="1"/>
    <col min="12295" max="12295" width="19.42578125" style="1" customWidth="1"/>
    <col min="12296" max="12296" width="27.140625" style="1" customWidth="1"/>
    <col min="12297" max="12544" width="9.140625" style="1"/>
    <col min="12545" max="12545" width="16.7109375" style="1" customWidth="1"/>
    <col min="12546" max="12546" width="14.7109375" style="1" customWidth="1"/>
    <col min="12547" max="12547" width="39.140625" style="1" customWidth="1"/>
    <col min="12548" max="12548" width="55.7109375" style="1" customWidth="1"/>
    <col min="12549" max="12549" width="17.140625" style="1" customWidth="1"/>
    <col min="12550" max="12550" width="17.7109375" style="1" customWidth="1"/>
    <col min="12551" max="12551" width="19.42578125" style="1" customWidth="1"/>
    <col min="12552" max="12552" width="27.140625" style="1" customWidth="1"/>
    <col min="12553" max="12800" width="9.140625" style="1"/>
    <col min="12801" max="12801" width="16.7109375" style="1" customWidth="1"/>
    <col min="12802" max="12802" width="14.7109375" style="1" customWidth="1"/>
    <col min="12803" max="12803" width="39.140625" style="1" customWidth="1"/>
    <col min="12804" max="12804" width="55.7109375" style="1" customWidth="1"/>
    <col min="12805" max="12805" width="17.140625" style="1" customWidth="1"/>
    <col min="12806" max="12806" width="17.7109375" style="1" customWidth="1"/>
    <col min="12807" max="12807" width="19.42578125" style="1" customWidth="1"/>
    <col min="12808" max="12808" width="27.140625" style="1" customWidth="1"/>
    <col min="12809" max="13056" width="9.140625" style="1"/>
    <col min="13057" max="13057" width="16.7109375" style="1" customWidth="1"/>
    <col min="13058" max="13058" width="14.7109375" style="1" customWidth="1"/>
    <col min="13059" max="13059" width="39.140625" style="1" customWidth="1"/>
    <col min="13060" max="13060" width="55.7109375" style="1" customWidth="1"/>
    <col min="13061" max="13061" width="17.140625" style="1" customWidth="1"/>
    <col min="13062" max="13062" width="17.7109375" style="1" customWidth="1"/>
    <col min="13063" max="13063" width="19.42578125" style="1" customWidth="1"/>
    <col min="13064" max="13064" width="27.140625" style="1" customWidth="1"/>
    <col min="13065" max="13312" width="9.140625" style="1"/>
    <col min="13313" max="13313" width="16.7109375" style="1" customWidth="1"/>
    <col min="13314" max="13314" width="14.7109375" style="1" customWidth="1"/>
    <col min="13315" max="13315" width="39.140625" style="1" customWidth="1"/>
    <col min="13316" max="13316" width="55.7109375" style="1" customWidth="1"/>
    <col min="13317" max="13317" width="17.140625" style="1" customWidth="1"/>
    <col min="13318" max="13318" width="17.7109375" style="1" customWidth="1"/>
    <col min="13319" max="13319" width="19.42578125" style="1" customWidth="1"/>
    <col min="13320" max="13320" width="27.140625" style="1" customWidth="1"/>
    <col min="13321" max="13568" width="9.140625" style="1"/>
    <col min="13569" max="13569" width="16.7109375" style="1" customWidth="1"/>
    <col min="13570" max="13570" width="14.7109375" style="1" customWidth="1"/>
    <col min="13571" max="13571" width="39.140625" style="1" customWidth="1"/>
    <col min="13572" max="13572" width="55.7109375" style="1" customWidth="1"/>
    <col min="13573" max="13573" width="17.140625" style="1" customWidth="1"/>
    <col min="13574" max="13574" width="17.7109375" style="1" customWidth="1"/>
    <col min="13575" max="13575" width="19.42578125" style="1" customWidth="1"/>
    <col min="13576" max="13576" width="27.140625" style="1" customWidth="1"/>
    <col min="13577" max="13824" width="9.140625" style="1"/>
    <col min="13825" max="13825" width="16.7109375" style="1" customWidth="1"/>
    <col min="13826" max="13826" width="14.7109375" style="1" customWidth="1"/>
    <col min="13827" max="13827" width="39.140625" style="1" customWidth="1"/>
    <col min="13828" max="13828" width="55.7109375" style="1" customWidth="1"/>
    <col min="13829" max="13829" width="17.140625" style="1" customWidth="1"/>
    <col min="13830" max="13830" width="17.7109375" style="1" customWidth="1"/>
    <col min="13831" max="13831" width="19.42578125" style="1" customWidth="1"/>
    <col min="13832" max="13832" width="27.140625" style="1" customWidth="1"/>
    <col min="13833" max="14080" width="9.140625" style="1"/>
    <col min="14081" max="14081" width="16.7109375" style="1" customWidth="1"/>
    <col min="14082" max="14082" width="14.7109375" style="1" customWidth="1"/>
    <col min="14083" max="14083" width="39.140625" style="1" customWidth="1"/>
    <col min="14084" max="14084" width="55.7109375" style="1" customWidth="1"/>
    <col min="14085" max="14085" width="17.140625" style="1" customWidth="1"/>
    <col min="14086" max="14086" width="17.7109375" style="1" customWidth="1"/>
    <col min="14087" max="14087" width="19.42578125" style="1" customWidth="1"/>
    <col min="14088" max="14088" width="27.140625" style="1" customWidth="1"/>
    <col min="14089" max="14336" width="9.140625" style="1"/>
    <col min="14337" max="14337" width="16.7109375" style="1" customWidth="1"/>
    <col min="14338" max="14338" width="14.7109375" style="1" customWidth="1"/>
    <col min="14339" max="14339" width="39.140625" style="1" customWidth="1"/>
    <col min="14340" max="14340" width="55.7109375" style="1" customWidth="1"/>
    <col min="14341" max="14341" width="17.140625" style="1" customWidth="1"/>
    <col min="14342" max="14342" width="17.7109375" style="1" customWidth="1"/>
    <col min="14343" max="14343" width="19.42578125" style="1" customWidth="1"/>
    <col min="14344" max="14344" width="27.140625" style="1" customWidth="1"/>
    <col min="14345" max="14592" width="9.140625" style="1"/>
    <col min="14593" max="14593" width="16.7109375" style="1" customWidth="1"/>
    <col min="14594" max="14594" width="14.7109375" style="1" customWidth="1"/>
    <col min="14595" max="14595" width="39.140625" style="1" customWidth="1"/>
    <col min="14596" max="14596" width="55.7109375" style="1" customWidth="1"/>
    <col min="14597" max="14597" width="17.140625" style="1" customWidth="1"/>
    <col min="14598" max="14598" width="17.7109375" style="1" customWidth="1"/>
    <col min="14599" max="14599" width="19.42578125" style="1" customWidth="1"/>
    <col min="14600" max="14600" width="27.140625" style="1" customWidth="1"/>
    <col min="14601" max="14848" width="9.140625" style="1"/>
    <col min="14849" max="14849" width="16.7109375" style="1" customWidth="1"/>
    <col min="14850" max="14850" width="14.7109375" style="1" customWidth="1"/>
    <col min="14851" max="14851" width="39.140625" style="1" customWidth="1"/>
    <col min="14852" max="14852" width="55.7109375" style="1" customWidth="1"/>
    <col min="14853" max="14853" width="17.140625" style="1" customWidth="1"/>
    <col min="14854" max="14854" width="17.7109375" style="1" customWidth="1"/>
    <col min="14855" max="14855" width="19.42578125" style="1" customWidth="1"/>
    <col min="14856" max="14856" width="27.140625" style="1" customWidth="1"/>
    <col min="14857" max="15104" width="9.140625" style="1"/>
    <col min="15105" max="15105" width="16.7109375" style="1" customWidth="1"/>
    <col min="15106" max="15106" width="14.7109375" style="1" customWidth="1"/>
    <col min="15107" max="15107" width="39.140625" style="1" customWidth="1"/>
    <col min="15108" max="15108" width="55.7109375" style="1" customWidth="1"/>
    <col min="15109" max="15109" width="17.140625" style="1" customWidth="1"/>
    <col min="15110" max="15110" width="17.7109375" style="1" customWidth="1"/>
    <col min="15111" max="15111" width="19.42578125" style="1" customWidth="1"/>
    <col min="15112" max="15112" width="27.140625" style="1" customWidth="1"/>
    <col min="15113" max="15360" width="9.140625" style="1"/>
    <col min="15361" max="15361" width="16.7109375" style="1" customWidth="1"/>
    <col min="15362" max="15362" width="14.7109375" style="1" customWidth="1"/>
    <col min="15363" max="15363" width="39.140625" style="1" customWidth="1"/>
    <col min="15364" max="15364" width="55.7109375" style="1" customWidth="1"/>
    <col min="15365" max="15365" width="17.140625" style="1" customWidth="1"/>
    <col min="15366" max="15366" width="17.7109375" style="1" customWidth="1"/>
    <col min="15367" max="15367" width="19.42578125" style="1" customWidth="1"/>
    <col min="15368" max="15368" width="27.140625" style="1" customWidth="1"/>
    <col min="15369" max="15616" width="9.140625" style="1"/>
    <col min="15617" max="15617" width="16.7109375" style="1" customWidth="1"/>
    <col min="15618" max="15618" width="14.7109375" style="1" customWidth="1"/>
    <col min="15619" max="15619" width="39.140625" style="1" customWidth="1"/>
    <col min="15620" max="15620" width="55.7109375" style="1" customWidth="1"/>
    <col min="15621" max="15621" width="17.140625" style="1" customWidth="1"/>
    <col min="15622" max="15622" width="17.7109375" style="1" customWidth="1"/>
    <col min="15623" max="15623" width="19.42578125" style="1" customWidth="1"/>
    <col min="15624" max="15624" width="27.140625" style="1" customWidth="1"/>
    <col min="15625" max="15872" width="9.140625" style="1"/>
    <col min="15873" max="15873" width="16.7109375" style="1" customWidth="1"/>
    <col min="15874" max="15874" width="14.7109375" style="1" customWidth="1"/>
    <col min="15875" max="15875" width="39.140625" style="1" customWidth="1"/>
    <col min="15876" max="15876" width="55.7109375" style="1" customWidth="1"/>
    <col min="15877" max="15877" width="17.140625" style="1" customWidth="1"/>
    <col min="15878" max="15878" width="17.7109375" style="1" customWidth="1"/>
    <col min="15879" max="15879" width="19.42578125" style="1" customWidth="1"/>
    <col min="15880" max="15880" width="27.140625" style="1" customWidth="1"/>
    <col min="15881" max="16128" width="9.140625" style="1"/>
    <col min="16129" max="16129" width="16.7109375" style="1" customWidth="1"/>
    <col min="16130" max="16130" width="14.7109375" style="1" customWidth="1"/>
    <col min="16131" max="16131" width="39.140625" style="1" customWidth="1"/>
    <col min="16132" max="16132" width="55.7109375" style="1" customWidth="1"/>
    <col min="16133" max="16133" width="17.140625" style="1" customWidth="1"/>
    <col min="16134" max="16134" width="17.7109375" style="1" customWidth="1"/>
    <col min="16135" max="16135" width="19.42578125" style="1" customWidth="1"/>
    <col min="16136" max="16136" width="27.140625" style="1" customWidth="1"/>
    <col min="16137" max="16384" width="9.140625" style="1"/>
  </cols>
  <sheetData>
    <row r="1" spans="1:8" ht="24.95" customHeight="1" x14ac:dyDescent="0.25">
      <c r="A1" s="74"/>
      <c r="B1" s="74"/>
      <c r="C1" s="74"/>
      <c r="D1" s="74"/>
      <c r="E1" s="74"/>
      <c r="F1" s="74"/>
      <c r="G1" s="74"/>
      <c r="H1" s="74"/>
    </row>
    <row r="2" spans="1:8" ht="24.95" customHeight="1" x14ac:dyDescent="0.25">
      <c r="A2" s="74"/>
      <c r="B2" s="74"/>
      <c r="C2" s="74"/>
      <c r="D2" s="74"/>
      <c r="E2" s="74"/>
      <c r="F2" s="74"/>
      <c r="G2" s="74"/>
      <c r="H2" s="74"/>
    </row>
    <row r="3" spans="1:8" ht="24.95" customHeight="1" x14ac:dyDescent="0.25">
      <c r="A3" s="75"/>
      <c r="B3" s="75"/>
      <c r="C3" s="75"/>
      <c r="D3" s="75"/>
      <c r="E3" s="75"/>
      <c r="F3" s="75"/>
      <c r="G3" s="75"/>
      <c r="H3" s="75"/>
    </row>
    <row r="4" spans="1:8" ht="24.95" customHeight="1" x14ac:dyDescent="0.25">
      <c r="A4" s="76"/>
      <c r="B4" s="76"/>
      <c r="C4" s="76"/>
      <c r="D4" s="76"/>
      <c r="E4" s="76"/>
      <c r="F4" s="76"/>
      <c r="G4" s="76"/>
      <c r="H4" s="37"/>
    </row>
    <row r="5" spans="1:8" ht="35.1" customHeight="1" x14ac:dyDescent="0.25">
      <c r="A5" s="77" t="s">
        <v>291</v>
      </c>
      <c r="B5" s="77"/>
      <c r="C5" s="77"/>
      <c r="D5" s="77"/>
      <c r="E5" s="77"/>
      <c r="F5" s="77"/>
      <c r="G5" s="77"/>
      <c r="H5" s="37"/>
    </row>
    <row r="6" spans="1:8" ht="35.1" customHeight="1" x14ac:dyDescent="0.25">
      <c r="A6" s="49" t="s">
        <v>0</v>
      </c>
      <c r="B6" s="49" t="s">
        <v>1</v>
      </c>
      <c r="C6" s="50" t="s">
        <v>2</v>
      </c>
      <c r="D6" s="49" t="s">
        <v>3</v>
      </c>
      <c r="E6" s="49" t="s">
        <v>4</v>
      </c>
      <c r="F6" s="49" t="s">
        <v>5</v>
      </c>
      <c r="G6" s="51" t="s">
        <v>6</v>
      </c>
      <c r="H6" s="51" t="s">
        <v>7</v>
      </c>
    </row>
    <row r="7" spans="1:8" ht="35.1" customHeight="1" x14ac:dyDescent="0.25">
      <c r="A7" s="38">
        <v>44834</v>
      </c>
      <c r="B7" s="38">
        <v>44834</v>
      </c>
      <c r="C7" s="6" t="s">
        <v>292</v>
      </c>
      <c r="D7" s="44" t="s">
        <v>293</v>
      </c>
      <c r="E7" s="7" t="s">
        <v>317</v>
      </c>
      <c r="F7" s="7">
        <v>500</v>
      </c>
      <c r="G7" s="18">
        <v>40</v>
      </c>
      <c r="H7" s="47">
        <f>+F7*G7</f>
        <v>20000</v>
      </c>
    </row>
    <row r="8" spans="1:8" ht="35.1" customHeight="1" x14ac:dyDescent="0.25">
      <c r="A8" s="38">
        <v>44834</v>
      </c>
      <c r="B8" s="38">
        <v>44834</v>
      </c>
      <c r="C8" s="6" t="s">
        <v>292</v>
      </c>
      <c r="D8" s="44" t="s">
        <v>294</v>
      </c>
      <c r="E8" s="7" t="s">
        <v>26</v>
      </c>
      <c r="F8" s="7">
        <v>2100</v>
      </c>
      <c r="G8" s="18">
        <v>8.6229999999999993</v>
      </c>
      <c r="H8" s="47">
        <f t="shared" ref="H8:H46" si="0">+F8*G8</f>
        <v>18108.3</v>
      </c>
    </row>
    <row r="9" spans="1:8" ht="35.1" customHeight="1" x14ac:dyDescent="0.25">
      <c r="A9" s="38">
        <v>44834</v>
      </c>
      <c r="B9" s="38">
        <v>44834</v>
      </c>
      <c r="C9" s="8" t="s">
        <v>292</v>
      </c>
      <c r="D9" s="22" t="s">
        <v>295</v>
      </c>
      <c r="E9" s="9" t="s">
        <v>296</v>
      </c>
      <c r="F9" s="9">
        <v>17</v>
      </c>
      <c r="G9" s="20">
        <v>200.68</v>
      </c>
      <c r="H9" s="47">
        <f t="shared" si="0"/>
        <v>3411.56</v>
      </c>
    </row>
    <row r="10" spans="1:8" ht="35.1" customHeight="1" x14ac:dyDescent="0.25">
      <c r="A10" s="38">
        <v>44834</v>
      </c>
      <c r="B10" s="38">
        <v>44834</v>
      </c>
      <c r="C10" s="8" t="s">
        <v>292</v>
      </c>
      <c r="D10" s="22" t="s">
        <v>297</v>
      </c>
      <c r="E10" s="7" t="s">
        <v>26</v>
      </c>
      <c r="F10" s="9">
        <v>22</v>
      </c>
      <c r="G10" s="20">
        <v>225</v>
      </c>
      <c r="H10" s="47">
        <f t="shared" si="0"/>
        <v>4950</v>
      </c>
    </row>
    <row r="11" spans="1:8" ht="35.1" customHeight="1" x14ac:dyDescent="0.25">
      <c r="A11" s="38">
        <v>44834</v>
      </c>
      <c r="B11" s="38">
        <v>44834</v>
      </c>
      <c r="C11" s="8" t="s">
        <v>292</v>
      </c>
      <c r="D11" s="22" t="s">
        <v>298</v>
      </c>
      <c r="E11" s="9" t="s">
        <v>299</v>
      </c>
      <c r="F11" s="9">
        <v>17</v>
      </c>
      <c r="G11" s="20">
        <v>440.14</v>
      </c>
      <c r="H11" s="47">
        <f t="shared" si="0"/>
        <v>7482.38</v>
      </c>
    </row>
    <row r="12" spans="1:8" ht="35.1" customHeight="1" x14ac:dyDescent="0.25">
      <c r="A12" s="38">
        <v>44834</v>
      </c>
      <c r="B12" s="38">
        <v>44834</v>
      </c>
      <c r="C12" s="8" t="s">
        <v>292</v>
      </c>
      <c r="D12" s="17" t="s">
        <v>300</v>
      </c>
      <c r="E12" s="9" t="s">
        <v>296</v>
      </c>
      <c r="F12" s="9">
        <v>500</v>
      </c>
      <c r="G12" s="20">
        <v>1.56</v>
      </c>
      <c r="H12" s="47">
        <f t="shared" si="0"/>
        <v>780</v>
      </c>
    </row>
    <row r="13" spans="1:8" ht="35.1" customHeight="1" x14ac:dyDescent="0.25">
      <c r="A13" s="38">
        <v>44834</v>
      </c>
      <c r="B13" s="38">
        <v>44834</v>
      </c>
      <c r="C13" s="8" t="s">
        <v>292</v>
      </c>
      <c r="D13" s="17" t="s">
        <v>301</v>
      </c>
      <c r="E13" s="7" t="s">
        <v>317</v>
      </c>
      <c r="F13" s="9">
        <v>225</v>
      </c>
      <c r="G13" s="20">
        <v>220</v>
      </c>
      <c r="H13" s="47">
        <f t="shared" si="0"/>
        <v>49500</v>
      </c>
    </row>
    <row r="14" spans="1:8" ht="35.1" customHeight="1" x14ac:dyDescent="0.25">
      <c r="A14" s="38">
        <v>44834</v>
      </c>
      <c r="B14" s="38">
        <v>44834</v>
      </c>
      <c r="C14" s="8" t="s">
        <v>292</v>
      </c>
      <c r="D14" s="22" t="s">
        <v>302</v>
      </c>
      <c r="E14" s="9" t="s">
        <v>73</v>
      </c>
      <c r="F14" s="9">
        <v>9</v>
      </c>
      <c r="G14" s="20">
        <v>81.773999999999987</v>
      </c>
      <c r="H14" s="47">
        <f t="shared" si="0"/>
        <v>735.96599999999989</v>
      </c>
    </row>
    <row r="15" spans="1:8" ht="35.1" customHeight="1" x14ac:dyDescent="0.25">
      <c r="A15" s="38">
        <v>44834</v>
      </c>
      <c r="B15" s="38">
        <v>44834</v>
      </c>
      <c r="C15" s="8" t="s">
        <v>292</v>
      </c>
      <c r="D15" s="22" t="s">
        <v>303</v>
      </c>
      <c r="E15" s="9" t="s">
        <v>304</v>
      </c>
      <c r="F15" s="9">
        <v>18</v>
      </c>
      <c r="G15" s="20">
        <v>60.18</v>
      </c>
      <c r="H15" s="47">
        <f t="shared" si="0"/>
        <v>1083.24</v>
      </c>
    </row>
    <row r="16" spans="1:8" ht="35.1" customHeight="1" x14ac:dyDescent="0.25">
      <c r="A16" s="38">
        <v>44834</v>
      </c>
      <c r="B16" s="38">
        <v>44834</v>
      </c>
      <c r="C16" s="8" t="s">
        <v>292</v>
      </c>
      <c r="D16" s="17" t="s">
        <v>305</v>
      </c>
      <c r="E16" s="9" t="s">
        <v>304</v>
      </c>
      <c r="F16" s="9">
        <v>43</v>
      </c>
      <c r="G16" s="20">
        <v>55</v>
      </c>
      <c r="H16" s="47">
        <f t="shared" si="0"/>
        <v>2365</v>
      </c>
    </row>
    <row r="17" spans="1:8" ht="35.1" customHeight="1" x14ac:dyDescent="0.25">
      <c r="A17" s="38">
        <v>44834</v>
      </c>
      <c r="B17" s="38">
        <v>44834</v>
      </c>
      <c r="C17" s="8" t="s">
        <v>292</v>
      </c>
      <c r="D17" s="22" t="s">
        <v>306</v>
      </c>
      <c r="E17" s="7" t="s">
        <v>26</v>
      </c>
      <c r="F17" s="9">
        <v>50</v>
      </c>
      <c r="G17" s="20">
        <v>20</v>
      </c>
      <c r="H17" s="47">
        <f t="shared" si="0"/>
        <v>1000</v>
      </c>
    </row>
    <row r="18" spans="1:8" ht="35.1" customHeight="1" x14ac:dyDescent="0.25">
      <c r="A18" s="38">
        <v>44834</v>
      </c>
      <c r="B18" s="38">
        <v>44834</v>
      </c>
      <c r="C18" s="8" t="s">
        <v>292</v>
      </c>
      <c r="D18" s="17" t="s">
        <v>307</v>
      </c>
      <c r="E18" s="9" t="s">
        <v>122</v>
      </c>
      <c r="F18" s="9">
        <v>7</v>
      </c>
      <c r="G18" s="20">
        <v>160</v>
      </c>
      <c r="H18" s="47">
        <f t="shared" si="0"/>
        <v>1120</v>
      </c>
    </row>
    <row r="19" spans="1:8" ht="35.1" customHeight="1" x14ac:dyDescent="0.25">
      <c r="A19" s="38">
        <v>44834</v>
      </c>
      <c r="B19" s="38">
        <v>44834</v>
      </c>
      <c r="C19" s="8" t="s">
        <v>292</v>
      </c>
      <c r="D19" s="17" t="s">
        <v>308</v>
      </c>
      <c r="E19" s="9" t="s">
        <v>73</v>
      </c>
      <c r="F19" s="9">
        <v>54</v>
      </c>
      <c r="G19" s="20">
        <v>44</v>
      </c>
      <c r="H19" s="47">
        <f t="shared" si="0"/>
        <v>2376</v>
      </c>
    </row>
    <row r="20" spans="1:8" ht="35.1" customHeight="1" x14ac:dyDescent="0.25">
      <c r="A20" s="38">
        <v>44834</v>
      </c>
      <c r="B20" s="38">
        <v>44834</v>
      </c>
      <c r="C20" s="6" t="s">
        <v>292</v>
      </c>
      <c r="D20" s="45" t="s">
        <v>309</v>
      </c>
      <c r="E20" s="7" t="s">
        <v>26</v>
      </c>
      <c r="F20" s="11">
        <v>120</v>
      </c>
      <c r="G20" s="47">
        <v>9.5</v>
      </c>
      <c r="H20" s="47">
        <f t="shared" si="0"/>
        <v>1140</v>
      </c>
    </row>
    <row r="21" spans="1:8" ht="35.1" customHeight="1" x14ac:dyDescent="0.25">
      <c r="A21" s="38">
        <v>44834</v>
      </c>
      <c r="B21" s="38">
        <v>44834</v>
      </c>
      <c r="C21" s="6" t="s">
        <v>292</v>
      </c>
      <c r="D21" s="45" t="s">
        <v>310</v>
      </c>
      <c r="E21" s="11" t="s">
        <v>311</v>
      </c>
      <c r="F21" s="11">
        <v>12</v>
      </c>
      <c r="G21" s="47">
        <v>420</v>
      </c>
      <c r="H21" s="47">
        <f t="shared" si="0"/>
        <v>5040</v>
      </c>
    </row>
    <row r="22" spans="1:8" ht="35.1" customHeight="1" x14ac:dyDescent="0.25">
      <c r="A22" s="38">
        <v>44834</v>
      </c>
      <c r="B22" s="38">
        <v>44834</v>
      </c>
      <c r="C22" s="6" t="s">
        <v>292</v>
      </c>
      <c r="D22" s="45" t="s">
        <v>312</v>
      </c>
      <c r="E22" s="7" t="s">
        <v>317</v>
      </c>
      <c r="F22" s="11">
        <v>76.45</v>
      </c>
      <c r="G22" s="47">
        <v>188</v>
      </c>
      <c r="H22" s="47">
        <f t="shared" si="0"/>
        <v>14372.6</v>
      </c>
    </row>
    <row r="23" spans="1:8" ht="35.1" customHeight="1" x14ac:dyDescent="0.25">
      <c r="A23" s="38">
        <v>44834</v>
      </c>
      <c r="B23" s="38">
        <v>44834</v>
      </c>
      <c r="C23" s="6" t="s">
        <v>292</v>
      </c>
      <c r="D23" s="45" t="s">
        <v>313</v>
      </c>
      <c r="E23" s="11" t="s">
        <v>304</v>
      </c>
      <c r="F23" s="11">
        <v>10</v>
      </c>
      <c r="G23" s="47">
        <v>100</v>
      </c>
      <c r="H23" s="47">
        <f t="shared" si="0"/>
        <v>1000</v>
      </c>
    </row>
    <row r="24" spans="1:8" ht="35.1" customHeight="1" x14ac:dyDescent="0.25">
      <c r="A24" s="38">
        <v>44834</v>
      </c>
      <c r="B24" s="38">
        <v>44834</v>
      </c>
      <c r="C24" s="6" t="s">
        <v>292</v>
      </c>
      <c r="D24" s="45" t="s">
        <v>314</v>
      </c>
      <c r="E24" s="11" t="s">
        <v>304</v>
      </c>
      <c r="F24" s="11">
        <v>11</v>
      </c>
      <c r="G24" s="47">
        <v>133.47</v>
      </c>
      <c r="H24" s="47">
        <f t="shared" si="0"/>
        <v>1468.17</v>
      </c>
    </row>
    <row r="25" spans="1:8" ht="35.1" customHeight="1" x14ac:dyDescent="0.25">
      <c r="A25" s="38">
        <v>44834</v>
      </c>
      <c r="B25" s="38">
        <v>44834</v>
      </c>
      <c r="C25" s="6" t="s">
        <v>292</v>
      </c>
      <c r="D25" s="45" t="s">
        <v>315</v>
      </c>
      <c r="E25" s="11" t="s">
        <v>304</v>
      </c>
      <c r="F25" s="11">
        <v>6</v>
      </c>
      <c r="G25" s="47">
        <v>90</v>
      </c>
      <c r="H25" s="47">
        <f t="shared" si="0"/>
        <v>540</v>
      </c>
    </row>
    <row r="26" spans="1:8" ht="35.1" customHeight="1" x14ac:dyDescent="0.25">
      <c r="A26" s="38">
        <v>44834</v>
      </c>
      <c r="B26" s="38">
        <v>44834</v>
      </c>
      <c r="C26" s="6" t="s">
        <v>292</v>
      </c>
      <c r="D26" s="46" t="s">
        <v>316</v>
      </c>
      <c r="E26" s="7" t="s">
        <v>317</v>
      </c>
      <c r="F26" s="11">
        <v>93.1</v>
      </c>
      <c r="G26" s="47">
        <v>130</v>
      </c>
      <c r="H26" s="47">
        <f t="shared" si="0"/>
        <v>12103</v>
      </c>
    </row>
    <row r="27" spans="1:8" ht="35.1" customHeight="1" x14ac:dyDescent="0.25">
      <c r="A27" s="38">
        <v>44834</v>
      </c>
      <c r="B27" s="38">
        <v>44834</v>
      </c>
      <c r="C27" s="6" t="s">
        <v>292</v>
      </c>
      <c r="D27" s="45" t="s">
        <v>318</v>
      </c>
      <c r="E27" s="11" t="s">
        <v>304</v>
      </c>
      <c r="F27" s="11">
        <v>27</v>
      </c>
      <c r="G27" s="47">
        <v>69.62</v>
      </c>
      <c r="H27" s="47">
        <f t="shared" si="0"/>
        <v>1879.7400000000002</v>
      </c>
    </row>
    <row r="28" spans="1:8" ht="35.1" customHeight="1" x14ac:dyDescent="0.25">
      <c r="A28" s="38">
        <v>44834</v>
      </c>
      <c r="B28" s="38">
        <v>44834</v>
      </c>
      <c r="C28" s="6" t="s">
        <v>292</v>
      </c>
      <c r="D28" s="45" t="s">
        <v>319</v>
      </c>
      <c r="E28" s="11" t="s">
        <v>73</v>
      </c>
      <c r="F28" s="11">
        <v>40</v>
      </c>
      <c r="G28" s="47">
        <v>100</v>
      </c>
      <c r="H28" s="47">
        <f t="shared" si="0"/>
        <v>4000</v>
      </c>
    </row>
    <row r="29" spans="1:8" ht="35.1" customHeight="1" x14ac:dyDescent="0.25">
      <c r="A29" s="38">
        <v>44834</v>
      </c>
      <c r="B29" s="38">
        <v>44834</v>
      </c>
      <c r="C29" s="6" t="s">
        <v>292</v>
      </c>
      <c r="D29" s="45" t="s">
        <v>320</v>
      </c>
      <c r="E29" s="7" t="s">
        <v>26</v>
      </c>
      <c r="F29" s="11">
        <v>3</v>
      </c>
      <c r="G29" s="47">
        <v>654.9</v>
      </c>
      <c r="H29" s="47">
        <f t="shared" si="0"/>
        <v>1964.6999999999998</v>
      </c>
    </row>
    <row r="30" spans="1:8" ht="35.1" customHeight="1" x14ac:dyDescent="0.25">
      <c r="A30" s="38">
        <v>44834</v>
      </c>
      <c r="B30" s="38">
        <v>44834</v>
      </c>
      <c r="C30" s="6" t="s">
        <v>292</v>
      </c>
      <c r="D30" s="45" t="s">
        <v>321</v>
      </c>
      <c r="E30" s="11" t="s">
        <v>322</v>
      </c>
      <c r="F30" s="11">
        <v>3</v>
      </c>
      <c r="G30" s="47">
        <v>224</v>
      </c>
      <c r="H30" s="47">
        <f t="shared" si="0"/>
        <v>672</v>
      </c>
    </row>
    <row r="31" spans="1:8" ht="35.1" customHeight="1" x14ac:dyDescent="0.25">
      <c r="A31" s="38">
        <v>44834</v>
      </c>
      <c r="B31" s="38">
        <v>44834</v>
      </c>
      <c r="C31" s="6" t="s">
        <v>292</v>
      </c>
      <c r="D31" s="45" t="s">
        <v>323</v>
      </c>
      <c r="E31" s="11" t="s">
        <v>322</v>
      </c>
      <c r="F31" s="11">
        <v>9</v>
      </c>
      <c r="G31" s="47">
        <v>250</v>
      </c>
      <c r="H31" s="47">
        <f t="shared" si="0"/>
        <v>2250</v>
      </c>
    </row>
    <row r="32" spans="1:8" ht="35.1" customHeight="1" x14ac:dyDescent="0.25">
      <c r="A32" s="38">
        <v>44834</v>
      </c>
      <c r="B32" s="38">
        <v>44834</v>
      </c>
      <c r="C32" s="6" t="s">
        <v>292</v>
      </c>
      <c r="D32" s="46" t="s">
        <v>324</v>
      </c>
      <c r="E32" s="11" t="s">
        <v>122</v>
      </c>
      <c r="F32" s="11">
        <v>4</v>
      </c>
      <c r="G32" s="47">
        <v>39.33</v>
      </c>
      <c r="H32" s="47">
        <f t="shared" si="0"/>
        <v>157.32</v>
      </c>
    </row>
    <row r="33" spans="1:8" ht="35.1" customHeight="1" x14ac:dyDescent="0.25">
      <c r="A33" s="38">
        <v>44834</v>
      </c>
      <c r="B33" s="38">
        <v>44834</v>
      </c>
      <c r="C33" s="6" t="s">
        <v>292</v>
      </c>
      <c r="D33" s="45" t="s">
        <v>325</v>
      </c>
      <c r="E33" s="11" t="s">
        <v>122</v>
      </c>
      <c r="F33" s="11">
        <v>14</v>
      </c>
      <c r="G33" s="47">
        <v>320</v>
      </c>
      <c r="H33" s="47">
        <f t="shared" si="0"/>
        <v>4480</v>
      </c>
    </row>
    <row r="34" spans="1:8" ht="35.1" customHeight="1" x14ac:dyDescent="0.25">
      <c r="A34" s="38">
        <v>44834</v>
      </c>
      <c r="B34" s="38">
        <v>44834</v>
      </c>
      <c r="C34" s="6" t="s">
        <v>292</v>
      </c>
      <c r="D34" s="45" t="s">
        <v>326</v>
      </c>
      <c r="E34" s="7" t="s">
        <v>317</v>
      </c>
      <c r="F34" s="13">
        <v>99</v>
      </c>
      <c r="G34" s="48">
        <v>124</v>
      </c>
      <c r="H34" s="47">
        <f t="shared" si="0"/>
        <v>12276</v>
      </c>
    </row>
    <row r="35" spans="1:8" ht="35.1" customHeight="1" x14ac:dyDescent="0.25">
      <c r="A35" s="38">
        <v>44834</v>
      </c>
      <c r="B35" s="38">
        <v>44834</v>
      </c>
      <c r="C35" s="6" t="s">
        <v>292</v>
      </c>
      <c r="D35" s="45" t="s">
        <v>327</v>
      </c>
      <c r="E35" s="7" t="s">
        <v>317</v>
      </c>
      <c r="F35" s="11">
        <v>150</v>
      </c>
      <c r="G35" s="47">
        <v>125</v>
      </c>
      <c r="H35" s="47">
        <f t="shared" si="0"/>
        <v>18750</v>
      </c>
    </row>
    <row r="36" spans="1:8" ht="35.1" customHeight="1" x14ac:dyDescent="0.25">
      <c r="A36" s="38">
        <v>44834</v>
      </c>
      <c r="B36" s="38">
        <v>44834</v>
      </c>
      <c r="C36" s="6" t="s">
        <v>292</v>
      </c>
      <c r="D36" s="45" t="s">
        <v>328</v>
      </c>
      <c r="E36" s="11" t="s">
        <v>304</v>
      </c>
      <c r="F36" s="11">
        <v>5</v>
      </c>
      <c r="G36" s="47">
        <v>60.18</v>
      </c>
      <c r="H36" s="47">
        <f t="shared" si="0"/>
        <v>300.89999999999998</v>
      </c>
    </row>
    <row r="37" spans="1:8" ht="35.1" customHeight="1" x14ac:dyDescent="0.25">
      <c r="A37" s="38">
        <v>44834</v>
      </c>
      <c r="B37" s="38">
        <v>44834</v>
      </c>
      <c r="C37" s="6" t="s">
        <v>292</v>
      </c>
      <c r="D37" s="46" t="s">
        <v>329</v>
      </c>
      <c r="E37" s="11" t="s">
        <v>304</v>
      </c>
      <c r="F37" s="11">
        <v>39</v>
      </c>
      <c r="G37" s="47">
        <v>30.09</v>
      </c>
      <c r="H37" s="47">
        <f t="shared" si="0"/>
        <v>1173.51</v>
      </c>
    </row>
    <row r="38" spans="1:8" ht="35.1" customHeight="1" x14ac:dyDescent="0.25">
      <c r="A38" s="38">
        <v>44834</v>
      </c>
      <c r="B38" s="38">
        <v>44834</v>
      </c>
      <c r="C38" s="6" t="s">
        <v>292</v>
      </c>
      <c r="D38" s="45" t="s">
        <v>330</v>
      </c>
      <c r="E38" s="7" t="s">
        <v>317</v>
      </c>
      <c r="F38" s="11">
        <v>100</v>
      </c>
      <c r="G38" s="47">
        <v>95</v>
      </c>
      <c r="H38" s="47">
        <f t="shared" si="0"/>
        <v>9500</v>
      </c>
    </row>
    <row r="39" spans="1:8" ht="35.1" customHeight="1" x14ac:dyDescent="0.25">
      <c r="A39" s="38">
        <v>44834</v>
      </c>
      <c r="B39" s="38">
        <v>44834</v>
      </c>
      <c r="C39" s="6" t="s">
        <v>292</v>
      </c>
      <c r="D39" s="46" t="s">
        <v>331</v>
      </c>
      <c r="E39" s="7" t="s">
        <v>317</v>
      </c>
      <c r="F39" s="11">
        <v>89.6</v>
      </c>
      <c r="G39" s="47">
        <v>335</v>
      </c>
      <c r="H39" s="47">
        <f t="shared" si="0"/>
        <v>30015.999999999996</v>
      </c>
    </row>
    <row r="40" spans="1:8" ht="35.1" customHeight="1" x14ac:dyDescent="0.25">
      <c r="A40" s="38">
        <v>44834</v>
      </c>
      <c r="B40" s="38">
        <v>44834</v>
      </c>
      <c r="C40" s="6" t="s">
        <v>292</v>
      </c>
      <c r="D40" s="46" t="s">
        <v>332</v>
      </c>
      <c r="E40" s="7" t="s">
        <v>317</v>
      </c>
      <c r="F40" s="11">
        <v>45</v>
      </c>
      <c r="G40" s="47">
        <v>335</v>
      </c>
      <c r="H40" s="47">
        <f t="shared" si="0"/>
        <v>15075</v>
      </c>
    </row>
    <row r="41" spans="1:8" ht="35.1" customHeight="1" x14ac:dyDescent="0.25">
      <c r="A41" s="38">
        <v>44834</v>
      </c>
      <c r="B41" s="38">
        <v>44834</v>
      </c>
      <c r="C41" s="6" t="s">
        <v>292</v>
      </c>
      <c r="D41" s="46" t="s">
        <v>333</v>
      </c>
      <c r="E41" s="11" t="s">
        <v>311</v>
      </c>
      <c r="F41" s="11">
        <v>11</v>
      </c>
      <c r="G41" s="47">
        <v>371.7</v>
      </c>
      <c r="H41" s="47">
        <f t="shared" si="0"/>
        <v>4088.7</v>
      </c>
    </row>
    <row r="42" spans="1:8" ht="35.1" customHeight="1" x14ac:dyDescent="0.25">
      <c r="A42" s="38">
        <v>44834</v>
      </c>
      <c r="B42" s="38">
        <v>44834</v>
      </c>
      <c r="C42" s="6" t="s">
        <v>292</v>
      </c>
      <c r="D42" s="45" t="s">
        <v>334</v>
      </c>
      <c r="E42" s="7" t="s">
        <v>317</v>
      </c>
      <c r="F42" s="11">
        <v>60</v>
      </c>
      <c r="G42" s="47">
        <v>184</v>
      </c>
      <c r="H42" s="47">
        <f t="shared" si="0"/>
        <v>11040</v>
      </c>
    </row>
    <row r="43" spans="1:8" ht="35.1" customHeight="1" x14ac:dyDescent="0.25">
      <c r="A43" s="38">
        <v>44834</v>
      </c>
      <c r="B43" s="38">
        <v>44834</v>
      </c>
      <c r="C43" s="6" t="s">
        <v>292</v>
      </c>
      <c r="D43" s="45" t="s">
        <v>335</v>
      </c>
      <c r="E43" s="7" t="s">
        <v>317</v>
      </c>
      <c r="F43" s="11">
        <v>49.5</v>
      </c>
      <c r="G43" s="47">
        <v>400</v>
      </c>
      <c r="H43" s="47">
        <f t="shared" si="0"/>
        <v>19800</v>
      </c>
    </row>
    <row r="44" spans="1:8" ht="35.1" customHeight="1" x14ac:dyDescent="0.25">
      <c r="A44" s="38">
        <v>44834</v>
      </c>
      <c r="B44" s="38">
        <v>44834</v>
      </c>
      <c r="C44" s="6" t="s">
        <v>292</v>
      </c>
      <c r="D44" s="45" t="s">
        <v>336</v>
      </c>
      <c r="E44" s="7" t="s">
        <v>317</v>
      </c>
      <c r="F44" s="11">
        <v>70</v>
      </c>
      <c r="G44" s="47">
        <v>106.572</v>
      </c>
      <c r="H44" s="47">
        <f t="shared" si="0"/>
        <v>7460.04</v>
      </c>
    </row>
    <row r="45" spans="1:8" ht="35.1" customHeight="1" x14ac:dyDescent="0.25">
      <c r="A45" s="38">
        <v>44834</v>
      </c>
      <c r="B45" s="38">
        <v>44834</v>
      </c>
      <c r="C45" s="6" t="s">
        <v>292</v>
      </c>
      <c r="D45" s="45" t="s">
        <v>337</v>
      </c>
      <c r="E45" s="7" t="s">
        <v>317</v>
      </c>
      <c r="F45" s="11">
        <v>20</v>
      </c>
      <c r="G45" s="47">
        <v>35.4</v>
      </c>
      <c r="H45" s="47">
        <f t="shared" si="0"/>
        <v>708</v>
      </c>
    </row>
    <row r="46" spans="1:8" ht="35.1" customHeight="1" x14ac:dyDescent="0.25">
      <c r="A46" s="38">
        <v>44834</v>
      </c>
      <c r="B46" s="38">
        <v>44834</v>
      </c>
      <c r="C46" s="6" t="s">
        <v>292</v>
      </c>
      <c r="D46" s="45" t="s">
        <v>338</v>
      </c>
      <c r="E46" s="11" t="s">
        <v>339</v>
      </c>
      <c r="F46" s="11">
        <v>8</v>
      </c>
      <c r="G46" s="47">
        <v>224.2</v>
      </c>
      <c r="H46" s="47">
        <f t="shared" si="0"/>
        <v>1793.6</v>
      </c>
    </row>
    <row r="47" spans="1:8" ht="35.1" customHeight="1" x14ac:dyDescent="0.25">
      <c r="A47" s="41" t="s">
        <v>290</v>
      </c>
      <c r="B47" s="31"/>
      <c r="C47" s="31"/>
      <c r="D47" s="7"/>
      <c r="E47" s="31"/>
      <c r="F47" s="31"/>
      <c r="G47" s="32"/>
      <c r="H47" s="42">
        <f>SUM(H7:H46)</f>
        <v>295961.72599999997</v>
      </c>
    </row>
  </sheetData>
  <mergeCells count="5">
    <mergeCell ref="A1:H1"/>
    <mergeCell ref="A2:H2"/>
    <mergeCell ref="A3:H3"/>
    <mergeCell ref="A4:G4"/>
    <mergeCell ref="A5:G5"/>
  </mergeCells>
  <pageMargins left="0.70866141732283472" right="0.70866141732283472" top="0.74803149606299213" bottom="0.74803149606299213" header="0.31496062992125984" footer="0.31496062992125984"/>
  <pageSetup paperSize="9" scale="5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3"/>
  <sheetViews>
    <sheetView tabSelected="1" view="pageBreakPreview" topLeftCell="A61" zoomScale="60" zoomScaleNormal="100" workbookViewId="0">
      <selection activeCell="A7" sqref="A7:XFD313"/>
    </sheetView>
  </sheetViews>
  <sheetFormatPr baseColWidth="10" defaultColWidth="9.140625" defaultRowHeight="39.950000000000003" customHeight="1" x14ac:dyDescent="0.25"/>
  <cols>
    <col min="1" max="1" width="16.7109375" style="33" customWidth="1"/>
    <col min="2" max="2" width="14.7109375" style="33" customWidth="1"/>
    <col min="3" max="3" width="19.5703125" style="33" customWidth="1"/>
    <col min="4" max="4" width="50.28515625" style="34" customWidth="1"/>
    <col min="5" max="5" width="17.140625" style="33" customWidth="1"/>
    <col min="6" max="6" width="13.7109375" style="33" customWidth="1"/>
    <col min="7" max="7" width="19.42578125" style="35" customWidth="1"/>
    <col min="8" max="8" width="27.140625" style="36" customWidth="1"/>
    <col min="9" max="256" width="9.140625" style="1"/>
    <col min="257" max="257" width="16.7109375" style="1" customWidth="1"/>
    <col min="258" max="258" width="14.7109375" style="1" customWidth="1"/>
    <col min="259" max="259" width="39.140625" style="1" customWidth="1"/>
    <col min="260" max="260" width="55.7109375" style="1" customWidth="1"/>
    <col min="261" max="261" width="17.140625" style="1" customWidth="1"/>
    <col min="262" max="262" width="17.7109375" style="1" customWidth="1"/>
    <col min="263" max="263" width="19.42578125" style="1" customWidth="1"/>
    <col min="264" max="264" width="27.140625" style="1" customWidth="1"/>
    <col min="265" max="512" width="9.140625" style="1"/>
    <col min="513" max="513" width="16.7109375" style="1" customWidth="1"/>
    <col min="514" max="514" width="14.7109375" style="1" customWidth="1"/>
    <col min="515" max="515" width="39.140625" style="1" customWidth="1"/>
    <col min="516" max="516" width="55.7109375" style="1" customWidth="1"/>
    <col min="517" max="517" width="17.140625" style="1" customWidth="1"/>
    <col min="518" max="518" width="17.7109375" style="1" customWidth="1"/>
    <col min="519" max="519" width="19.42578125" style="1" customWidth="1"/>
    <col min="520" max="520" width="27.140625" style="1" customWidth="1"/>
    <col min="521" max="768" width="9.140625" style="1"/>
    <col min="769" max="769" width="16.7109375" style="1" customWidth="1"/>
    <col min="770" max="770" width="14.7109375" style="1" customWidth="1"/>
    <col min="771" max="771" width="39.140625" style="1" customWidth="1"/>
    <col min="772" max="772" width="55.7109375" style="1" customWidth="1"/>
    <col min="773" max="773" width="17.140625" style="1" customWidth="1"/>
    <col min="774" max="774" width="17.7109375" style="1" customWidth="1"/>
    <col min="775" max="775" width="19.42578125" style="1" customWidth="1"/>
    <col min="776" max="776" width="27.140625" style="1" customWidth="1"/>
    <col min="777" max="1024" width="9.140625" style="1"/>
    <col min="1025" max="1025" width="16.7109375" style="1" customWidth="1"/>
    <col min="1026" max="1026" width="14.7109375" style="1" customWidth="1"/>
    <col min="1027" max="1027" width="39.140625" style="1" customWidth="1"/>
    <col min="1028" max="1028" width="55.7109375" style="1" customWidth="1"/>
    <col min="1029" max="1029" width="17.140625" style="1" customWidth="1"/>
    <col min="1030" max="1030" width="17.7109375" style="1" customWidth="1"/>
    <col min="1031" max="1031" width="19.42578125" style="1" customWidth="1"/>
    <col min="1032" max="1032" width="27.140625" style="1" customWidth="1"/>
    <col min="1033" max="1280" width="9.140625" style="1"/>
    <col min="1281" max="1281" width="16.7109375" style="1" customWidth="1"/>
    <col min="1282" max="1282" width="14.7109375" style="1" customWidth="1"/>
    <col min="1283" max="1283" width="39.140625" style="1" customWidth="1"/>
    <col min="1284" max="1284" width="55.7109375" style="1" customWidth="1"/>
    <col min="1285" max="1285" width="17.140625" style="1" customWidth="1"/>
    <col min="1286" max="1286" width="17.7109375" style="1" customWidth="1"/>
    <col min="1287" max="1287" width="19.42578125" style="1" customWidth="1"/>
    <col min="1288" max="1288" width="27.140625" style="1" customWidth="1"/>
    <col min="1289" max="1536" width="9.140625" style="1"/>
    <col min="1537" max="1537" width="16.7109375" style="1" customWidth="1"/>
    <col min="1538" max="1538" width="14.7109375" style="1" customWidth="1"/>
    <col min="1539" max="1539" width="39.140625" style="1" customWidth="1"/>
    <col min="1540" max="1540" width="55.7109375" style="1" customWidth="1"/>
    <col min="1541" max="1541" width="17.140625" style="1" customWidth="1"/>
    <col min="1542" max="1542" width="17.7109375" style="1" customWidth="1"/>
    <col min="1543" max="1543" width="19.42578125" style="1" customWidth="1"/>
    <col min="1544" max="1544" width="27.140625" style="1" customWidth="1"/>
    <col min="1545" max="1792" width="9.140625" style="1"/>
    <col min="1793" max="1793" width="16.7109375" style="1" customWidth="1"/>
    <col min="1794" max="1794" width="14.7109375" style="1" customWidth="1"/>
    <col min="1795" max="1795" width="39.140625" style="1" customWidth="1"/>
    <col min="1796" max="1796" width="55.7109375" style="1" customWidth="1"/>
    <col min="1797" max="1797" width="17.140625" style="1" customWidth="1"/>
    <col min="1798" max="1798" width="17.7109375" style="1" customWidth="1"/>
    <col min="1799" max="1799" width="19.42578125" style="1" customWidth="1"/>
    <col min="1800" max="1800" width="27.140625" style="1" customWidth="1"/>
    <col min="1801" max="2048" width="9.140625" style="1"/>
    <col min="2049" max="2049" width="16.7109375" style="1" customWidth="1"/>
    <col min="2050" max="2050" width="14.7109375" style="1" customWidth="1"/>
    <col min="2051" max="2051" width="39.140625" style="1" customWidth="1"/>
    <col min="2052" max="2052" width="55.7109375" style="1" customWidth="1"/>
    <col min="2053" max="2053" width="17.140625" style="1" customWidth="1"/>
    <col min="2054" max="2054" width="17.7109375" style="1" customWidth="1"/>
    <col min="2055" max="2055" width="19.42578125" style="1" customWidth="1"/>
    <col min="2056" max="2056" width="27.140625" style="1" customWidth="1"/>
    <col min="2057" max="2304" width="9.140625" style="1"/>
    <col min="2305" max="2305" width="16.7109375" style="1" customWidth="1"/>
    <col min="2306" max="2306" width="14.7109375" style="1" customWidth="1"/>
    <col min="2307" max="2307" width="39.140625" style="1" customWidth="1"/>
    <col min="2308" max="2308" width="55.7109375" style="1" customWidth="1"/>
    <col min="2309" max="2309" width="17.140625" style="1" customWidth="1"/>
    <col min="2310" max="2310" width="17.7109375" style="1" customWidth="1"/>
    <col min="2311" max="2311" width="19.42578125" style="1" customWidth="1"/>
    <col min="2312" max="2312" width="27.140625" style="1" customWidth="1"/>
    <col min="2313" max="2560" width="9.140625" style="1"/>
    <col min="2561" max="2561" width="16.7109375" style="1" customWidth="1"/>
    <col min="2562" max="2562" width="14.7109375" style="1" customWidth="1"/>
    <col min="2563" max="2563" width="39.140625" style="1" customWidth="1"/>
    <col min="2564" max="2564" width="55.7109375" style="1" customWidth="1"/>
    <col min="2565" max="2565" width="17.140625" style="1" customWidth="1"/>
    <col min="2566" max="2566" width="17.7109375" style="1" customWidth="1"/>
    <col min="2567" max="2567" width="19.42578125" style="1" customWidth="1"/>
    <col min="2568" max="2568" width="27.140625" style="1" customWidth="1"/>
    <col min="2569" max="2816" width="9.140625" style="1"/>
    <col min="2817" max="2817" width="16.7109375" style="1" customWidth="1"/>
    <col min="2818" max="2818" width="14.7109375" style="1" customWidth="1"/>
    <col min="2819" max="2819" width="39.140625" style="1" customWidth="1"/>
    <col min="2820" max="2820" width="55.7109375" style="1" customWidth="1"/>
    <col min="2821" max="2821" width="17.140625" style="1" customWidth="1"/>
    <col min="2822" max="2822" width="17.7109375" style="1" customWidth="1"/>
    <col min="2823" max="2823" width="19.42578125" style="1" customWidth="1"/>
    <col min="2824" max="2824" width="27.140625" style="1" customWidth="1"/>
    <col min="2825" max="3072" width="9.140625" style="1"/>
    <col min="3073" max="3073" width="16.7109375" style="1" customWidth="1"/>
    <col min="3074" max="3074" width="14.7109375" style="1" customWidth="1"/>
    <col min="3075" max="3075" width="39.140625" style="1" customWidth="1"/>
    <col min="3076" max="3076" width="55.7109375" style="1" customWidth="1"/>
    <col min="3077" max="3077" width="17.140625" style="1" customWidth="1"/>
    <col min="3078" max="3078" width="17.7109375" style="1" customWidth="1"/>
    <col min="3079" max="3079" width="19.42578125" style="1" customWidth="1"/>
    <col min="3080" max="3080" width="27.140625" style="1" customWidth="1"/>
    <col min="3081" max="3328" width="9.140625" style="1"/>
    <col min="3329" max="3329" width="16.7109375" style="1" customWidth="1"/>
    <col min="3330" max="3330" width="14.7109375" style="1" customWidth="1"/>
    <col min="3331" max="3331" width="39.140625" style="1" customWidth="1"/>
    <col min="3332" max="3332" width="55.7109375" style="1" customWidth="1"/>
    <col min="3333" max="3333" width="17.140625" style="1" customWidth="1"/>
    <col min="3334" max="3334" width="17.7109375" style="1" customWidth="1"/>
    <col min="3335" max="3335" width="19.42578125" style="1" customWidth="1"/>
    <col min="3336" max="3336" width="27.140625" style="1" customWidth="1"/>
    <col min="3337" max="3584" width="9.140625" style="1"/>
    <col min="3585" max="3585" width="16.7109375" style="1" customWidth="1"/>
    <col min="3586" max="3586" width="14.7109375" style="1" customWidth="1"/>
    <col min="3587" max="3587" width="39.140625" style="1" customWidth="1"/>
    <col min="3588" max="3588" width="55.7109375" style="1" customWidth="1"/>
    <col min="3589" max="3589" width="17.140625" style="1" customWidth="1"/>
    <col min="3590" max="3590" width="17.7109375" style="1" customWidth="1"/>
    <col min="3591" max="3591" width="19.42578125" style="1" customWidth="1"/>
    <col min="3592" max="3592" width="27.140625" style="1" customWidth="1"/>
    <col min="3593" max="3840" width="9.140625" style="1"/>
    <col min="3841" max="3841" width="16.7109375" style="1" customWidth="1"/>
    <col min="3842" max="3842" width="14.7109375" style="1" customWidth="1"/>
    <col min="3843" max="3843" width="39.140625" style="1" customWidth="1"/>
    <col min="3844" max="3844" width="55.7109375" style="1" customWidth="1"/>
    <col min="3845" max="3845" width="17.140625" style="1" customWidth="1"/>
    <col min="3846" max="3846" width="17.7109375" style="1" customWidth="1"/>
    <col min="3847" max="3847" width="19.42578125" style="1" customWidth="1"/>
    <col min="3848" max="3848" width="27.140625" style="1" customWidth="1"/>
    <col min="3849" max="4096" width="9.140625" style="1"/>
    <col min="4097" max="4097" width="16.7109375" style="1" customWidth="1"/>
    <col min="4098" max="4098" width="14.7109375" style="1" customWidth="1"/>
    <col min="4099" max="4099" width="39.140625" style="1" customWidth="1"/>
    <col min="4100" max="4100" width="55.7109375" style="1" customWidth="1"/>
    <col min="4101" max="4101" width="17.140625" style="1" customWidth="1"/>
    <col min="4102" max="4102" width="17.7109375" style="1" customWidth="1"/>
    <col min="4103" max="4103" width="19.42578125" style="1" customWidth="1"/>
    <col min="4104" max="4104" width="27.140625" style="1" customWidth="1"/>
    <col min="4105" max="4352" width="9.140625" style="1"/>
    <col min="4353" max="4353" width="16.7109375" style="1" customWidth="1"/>
    <col min="4354" max="4354" width="14.7109375" style="1" customWidth="1"/>
    <col min="4355" max="4355" width="39.140625" style="1" customWidth="1"/>
    <col min="4356" max="4356" width="55.7109375" style="1" customWidth="1"/>
    <col min="4357" max="4357" width="17.140625" style="1" customWidth="1"/>
    <col min="4358" max="4358" width="17.7109375" style="1" customWidth="1"/>
    <col min="4359" max="4359" width="19.42578125" style="1" customWidth="1"/>
    <col min="4360" max="4360" width="27.140625" style="1" customWidth="1"/>
    <col min="4361" max="4608" width="9.140625" style="1"/>
    <col min="4609" max="4609" width="16.7109375" style="1" customWidth="1"/>
    <col min="4610" max="4610" width="14.7109375" style="1" customWidth="1"/>
    <col min="4611" max="4611" width="39.140625" style="1" customWidth="1"/>
    <col min="4612" max="4612" width="55.7109375" style="1" customWidth="1"/>
    <col min="4613" max="4613" width="17.140625" style="1" customWidth="1"/>
    <col min="4614" max="4614" width="17.7109375" style="1" customWidth="1"/>
    <col min="4615" max="4615" width="19.42578125" style="1" customWidth="1"/>
    <col min="4616" max="4616" width="27.140625" style="1" customWidth="1"/>
    <col min="4617" max="4864" width="9.140625" style="1"/>
    <col min="4865" max="4865" width="16.7109375" style="1" customWidth="1"/>
    <col min="4866" max="4866" width="14.7109375" style="1" customWidth="1"/>
    <col min="4867" max="4867" width="39.140625" style="1" customWidth="1"/>
    <col min="4868" max="4868" width="55.7109375" style="1" customWidth="1"/>
    <col min="4869" max="4869" width="17.140625" style="1" customWidth="1"/>
    <col min="4870" max="4870" width="17.7109375" style="1" customWidth="1"/>
    <col min="4871" max="4871" width="19.42578125" style="1" customWidth="1"/>
    <col min="4872" max="4872" width="27.140625" style="1" customWidth="1"/>
    <col min="4873" max="5120" width="9.140625" style="1"/>
    <col min="5121" max="5121" width="16.7109375" style="1" customWidth="1"/>
    <col min="5122" max="5122" width="14.7109375" style="1" customWidth="1"/>
    <col min="5123" max="5123" width="39.140625" style="1" customWidth="1"/>
    <col min="5124" max="5124" width="55.7109375" style="1" customWidth="1"/>
    <col min="5125" max="5125" width="17.140625" style="1" customWidth="1"/>
    <col min="5126" max="5126" width="17.7109375" style="1" customWidth="1"/>
    <col min="5127" max="5127" width="19.42578125" style="1" customWidth="1"/>
    <col min="5128" max="5128" width="27.140625" style="1" customWidth="1"/>
    <col min="5129" max="5376" width="9.140625" style="1"/>
    <col min="5377" max="5377" width="16.7109375" style="1" customWidth="1"/>
    <col min="5378" max="5378" width="14.7109375" style="1" customWidth="1"/>
    <col min="5379" max="5379" width="39.140625" style="1" customWidth="1"/>
    <col min="5380" max="5380" width="55.7109375" style="1" customWidth="1"/>
    <col min="5381" max="5381" width="17.140625" style="1" customWidth="1"/>
    <col min="5382" max="5382" width="17.7109375" style="1" customWidth="1"/>
    <col min="5383" max="5383" width="19.42578125" style="1" customWidth="1"/>
    <col min="5384" max="5384" width="27.140625" style="1" customWidth="1"/>
    <col min="5385" max="5632" width="9.140625" style="1"/>
    <col min="5633" max="5633" width="16.7109375" style="1" customWidth="1"/>
    <col min="5634" max="5634" width="14.7109375" style="1" customWidth="1"/>
    <col min="5635" max="5635" width="39.140625" style="1" customWidth="1"/>
    <col min="5636" max="5636" width="55.7109375" style="1" customWidth="1"/>
    <col min="5637" max="5637" width="17.140625" style="1" customWidth="1"/>
    <col min="5638" max="5638" width="17.7109375" style="1" customWidth="1"/>
    <col min="5639" max="5639" width="19.42578125" style="1" customWidth="1"/>
    <col min="5640" max="5640" width="27.140625" style="1" customWidth="1"/>
    <col min="5641" max="5888" width="9.140625" style="1"/>
    <col min="5889" max="5889" width="16.7109375" style="1" customWidth="1"/>
    <col min="5890" max="5890" width="14.7109375" style="1" customWidth="1"/>
    <col min="5891" max="5891" width="39.140625" style="1" customWidth="1"/>
    <col min="5892" max="5892" width="55.7109375" style="1" customWidth="1"/>
    <col min="5893" max="5893" width="17.140625" style="1" customWidth="1"/>
    <col min="5894" max="5894" width="17.7109375" style="1" customWidth="1"/>
    <col min="5895" max="5895" width="19.42578125" style="1" customWidth="1"/>
    <col min="5896" max="5896" width="27.140625" style="1" customWidth="1"/>
    <col min="5897" max="6144" width="9.140625" style="1"/>
    <col min="6145" max="6145" width="16.7109375" style="1" customWidth="1"/>
    <col min="6146" max="6146" width="14.7109375" style="1" customWidth="1"/>
    <col min="6147" max="6147" width="39.140625" style="1" customWidth="1"/>
    <col min="6148" max="6148" width="55.7109375" style="1" customWidth="1"/>
    <col min="6149" max="6149" width="17.140625" style="1" customWidth="1"/>
    <col min="6150" max="6150" width="17.7109375" style="1" customWidth="1"/>
    <col min="6151" max="6151" width="19.42578125" style="1" customWidth="1"/>
    <col min="6152" max="6152" width="27.140625" style="1" customWidth="1"/>
    <col min="6153" max="6400" width="9.140625" style="1"/>
    <col min="6401" max="6401" width="16.7109375" style="1" customWidth="1"/>
    <col min="6402" max="6402" width="14.7109375" style="1" customWidth="1"/>
    <col min="6403" max="6403" width="39.140625" style="1" customWidth="1"/>
    <col min="6404" max="6404" width="55.7109375" style="1" customWidth="1"/>
    <col min="6405" max="6405" width="17.140625" style="1" customWidth="1"/>
    <col min="6406" max="6406" width="17.7109375" style="1" customWidth="1"/>
    <col min="6407" max="6407" width="19.42578125" style="1" customWidth="1"/>
    <col min="6408" max="6408" width="27.140625" style="1" customWidth="1"/>
    <col min="6409" max="6656" width="9.140625" style="1"/>
    <col min="6657" max="6657" width="16.7109375" style="1" customWidth="1"/>
    <col min="6658" max="6658" width="14.7109375" style="1" customWidth="1"/>
    <col min="6659" max="6659" width="39.140625" style="1" customWidth="1"/>
    <col min="6660" max="6660" width="55.7109375" style="1" customWidth="1"/>
    <col min="6661" max="6661" width="17.140625" style="1" customWidth="1"/>
    <col min="6662" max="6662" width="17.7109375" style="1" customWidth="1"/>
    <col min="6663" max="6663" width="19.42578125" style="1" customWidth="1"/>
    <col min="6664" max="6664" width="27.140625" style="1" customWidth="1"/>
    <col min="6665" max="6912" width="9.140625" style="1"/>
    <col min="6913" max="6913" width="16.7109375" style="1" customWidth="1"/>
    <col min="6914" max="6914" width="14.7109375" style="1" customWidth="1"/>
    <col min="6915" max="6915" width="39.140625" style="1" customWidth="1"/>
    <col min="6916" max="6916" width="55.7109375" style="1" customWidth="1"/>
    <col min="6917" max="6917" width="17.140625" style="1" customWidth="1"/>
    <col min="6918" max="6918" width="17.7109375" style="1" customWidth="1"/>
    <col min="6919" max="6919" width="19.42578125" style="1" customWidth="1"/>
    <col min="6920" max="6920" width="27.140625" style="1" customWidth="1"/>
    <col min="6921" max="7168" width="9.140625" style="1"/>
    <col min="7169" max="7169" width="16.7109375" style="1" customWidth="1"/>
    <col min="7170" max="7170" width="14.7109375" style="1" customWidth="1"/>
    <col min="7171" max="7171" width="39.140625" style="1" customWidth="1"/>
    <col min="7172" max="7172" width="55.7109375" style="1" customWidth="1"/>
    <col min="7173" max="7173" width="17.140625" style="1" customWidth="1"/>
    <col min="7174" max="7174" width="17.7109375" style="1" customWidth="1"/>
    <col min="7175" max="7175" width="19.42578125" style="1" customWidth="1"/>
    <col min="7176" max="7176" width="27.140625" style="1" customWidth="1"/>
    <col min="7177" max="7424" width="9.140625" style="1"/>
    <col min="7425" max="7425" width="16.7109375" style="1" customWidth="1"/>
    <col min="7426" max="7426" width="14.7109375" style="1" customWidth="1"/>
    <col min="7427" max="7427" width="39.140625" style="1" customWidth="1"/>
    <col min="7428" max="7428" width="55.7109375" style="1" customWidth="1"/>
    <col min="7429" max="7429" width="17.140625" style="1" customWidth="1"/>
    <col min="7430" max="7430" width="17.7109375" style="1" customWidth="1"/>
    <col min="7431" max="7431" width="19.42578125" style="1" customWidth="1"/>
    <col min="7432" max="7432" width="27.140625" style="1" customWidth="1"/>
    <col min="7433" max="7680" width="9.140625" style="1"/>
    <col min="7681" max="7681" width="16.7109375" style="1" customWidth="1"/>
    <col min="7682" max="7682" width="14.7109375" style="1" customWidth="1"/>
    <col min="7683" max="7683" width="39.140625" style="1" customWidth="1"/>
    <col min="7684" max="7684" width="55.7109375" style="1" customWidth="1"/>
    <col min="7685" max="7685" width="17.140625" style="1" customWidth="1"/>
    <col min="7686" max="7686" width="17.7109375" style="1" customWidth="1"/>
    <col min="7687" max="7687" width="19.42578125" style="1" customWidth="1"/>
    <col min="7688" max="7688" width="27.140625" style="1" customWidth="1"/>
    <col min="7689" max="7936" width="9.140625" style="1"/>
    <col min="7937" max="7937" width="16.7109375" style="1" customWidth="1"/>
    <col min="7938" max="7938" width="14.7109375" style="1" customWidth="1"/>
    <col min="7939" max="7939" width="39.140625" style="1" customWidth="1"/>
    <col min="7940" max="7940" width="55.7109375" style="1" customWidth="1"/>
    <col min="7941" max="7941" width="17.140625" style="1" customWidth="1"/>
    <col min="7942" max="7942" width="17.7109375" style="1" customWidth="1"/>
    <col min="7943" max="7943" width="19.42578125" style="1" customWidth="1"/>
    <col min="7944" max="7944" width="27.140625" style="1" customWidth="1"/>
    <col min="7945" max="8192" width="9.140625" style="1"/>
    <col min="8193" max="8193" width="16.7109375" style="1" customWidth="1"/>
    <col min="8194" max="8194" width="14.7109375" style="1" customWidth="1"/>
    <col min="8195" max="8195" width="39.140625" style="1" customWidth="1"/>
    <col min="8196" max="8196" width="55.7109375" style="1" customWidth="1"/>
    <col min="8197" max="8197" width="17.140625" style="1" customWidth="1"/>
    <col min="8198" max="8198" width="17.7109375" style="1" customWidth="1"/>
    <col min="8199" max="8199" width="19.42578125" style="1" customWidth="1"/>
    <col min="8200" max="8200" width="27.140625" style="1" customWidth="1"/>
    <col min="8201" max="8448" width="9.140625" style="1"/>
    <col min="8449" max="8449" width="16.7109375" style="1" customWidth="1"/>
    <col min="8450" max="8450" width="14.7109375" style="1" customWidth="1"/>
    <col min="8451" max="8451" width="39.140625" style="1" customWidth="1"/>
    <col min="8452" max="8452" width="55.7109375" style="1" customWidth="1"/>
    <col min="8453" max="8453" width="17.140625" style="1" customWidth="1"/>
    <col min="8454" max="8454" width="17.7109375" style="1" customWidth="1"/>
    <col min="8455" max="8455" width="19.42578125" style="1" customWidth="1"/>
    <col min="8456" max="8456" width="27.140625" style="1" customWidth="1"/>
    <col min="8457" max="8704" width="9.140625" style="1"/>
    <col min="8705" max="8705" width="16.7109375" style="1" customWidth="1"/>
    <col min="8706" max="8706" width="14.7109375" style="1" customWidth="1"/>
    <col min="8707" max="8707" width="39.140625" style="1" customWidth="1"/>
    <col min="8708" max="8708" width="55.7109375" style="1" customWidth="1"/>
    <col min="8709" max="8709" width="17.140625" style="1" customWidth="1"/>
    <col min="8710" max="8710" width="17.7109375" style="1" customWidth="1"/>
    <col min="8711" max="8711" width="19.42578125" style="1" customWidth="1"/>
    <col min="8712" max="8712" width="27.140625" style="1" customWidth="1"/>
    <col min="8713" max="8960" width="9.140625" style="1"/>
    <col min="8961" max="8961" width="16.7109375" style="1" customWidth="1"/>
    <col min="8962" max="8962" width="14.7109375" style="1" customWidth="1"/>
    <col min="8963" max="8963" width="39.140625" style="1" customWidth="1"/>
    <col min="8964" max="8964" width="55.7109375" style="1" customWidth="1"/>
    <col min="8965" max="8965" width="17.140625" style="1" customWidth="1"/>
    <col min="8966" max="8966" width="17.7109375" style="1" customWidth="1"/>
    <col min="8967" max="8967" width="19.42578125" style="1" customWidth="1"/>
    <col min="8968" max="8968" width="27.140625" style="1" customWidth="1"/>
    <col min="8969" max="9216" width="9.140625" style="1"/>
    <col min="9217" max="9217" width="16.7109375" style="1" customWidth="1"/>
    <col min="9218" max="9218" width="14.7109375" style="1" customWidth="1"/>
    <col min="9219" max="9219" width="39.140625" style="1" customWidth="1"/>
    <col min="9220" max="9220" width="55.7109375" style="1" customWidth="1"/>
    <col min="9221" max="9221" width="17.140625" style="1" customWidth="1"/>
    <col min="9222" max="9222" width="17.7109375" style="1" customWidth="1"/>
    <col min="9223" max="9223" width="19.42578125" style="1" customWidth="1"/>
    <col min="9224" max="9224" width="27.140625" style="1" customWidth="1"/>
    <col min="9225" max="9472" width="9.140625" style="1"/>
    <col min="9473" max="9473" width="16.7109375" style="1" customWidth="1"/>
    <col min="9474" max="9474" width="14.7109375" style="1" customWidth="1"/>
    <col min="9475" max="9475" width="39.140625" style="1" customWidth="1"/>
    <col min="9476" max="9476" width="55.7109375" style="1" customWidth="1"/>
    <col min="9477" max="9477" width="17.140625" style="1" customWidth="1"/>
    <col min="9478" max="9478" width="17.7109375" style="1" customWidth="1"/>
    <col min="9479" max="9479" width="19.42578125" style="1" customWidth="1"/>
    <col min="9480" max="9480" width="27.140625" style="1" customWidth="1"/>
    <col min="9481" max="9728" width="9.140625" style="1"/>
    <col min="9729" max="9729" width="16.7109375" style="1" customWidth="1"/>
    <col min="9730" max="9730" width="14.7109375" style="1" customWidth="1"/>
    <col min="9731" max="9731" width="39.140625" style="1" customWidth="1"/>
    <col min="9732" max="9732" width="55.7109375" style="1" customWidth="1"/>
    <col min="9733" max="9733" width="17.140625" style="1" customWidth="1"/>
    <col min="9734" max="9734" width="17.7109375" style="1" customWidth="1"/>
    <col min="9735" max="9735" width="19.42578125" style="1" customWidth="1"/>
    <col min="9736" max="9736" width="27.140625" style="1" customWidth="1"/>
    <col min="9737" max="9984" width="9.140625" style="1"/>
    <col min="9985" max="9985" width="16.7109375" style="1" customWidth="1"/>
    <col min="9986" max="9986" width="14.7109375" style="1" customWidth="1"/>
    <col min="9987" max="9987" width="39.140625" style="1" customWidth="1"/>
    <col min="9988" max="9988" width="55.7109375" style="1" customWidth="1"/>
    <col min="9989" max="9989" width="17.140625" style="1" customWidth="1"/>
    <col min="9990" max="9990" width="17.7109375" style="1" customWidth="1"/>
    <col min="9991" max="9991" width="19.42578125" style="1" customWidth="1"/>
    <col min="9992" max="9992" width="27.140625" style="1" customWidth="1"/>
    <col min="9993" max="10240" width="9.140625" style="1"/>
    <col min="10241" max="10241" width="16.7109375" style="1" customWidth="1"/>
    <col min="10242" max="10242" width="14.7109375" style="1" customWidth="1"/>
    <col min="10243" max="10243" width="39.140625" style="1" customWidth="1"/>
    <col min="10244" max="10244" width="55.7109375" style="1" customWidth="1"/>
    <col min="10245" max="10245" width="17.140625" style="1" customWidth="1"/>
    <col min="10246" max="10246" width="17.7109375" style="1" customWidth="1"/>
    <col min="10247" max="10247" width="19.42578125" style="1" customWidth="1"/>
    <col min="10248" max="10248" width="27.140625" style="1" customWidth="1"/>
    <col min="10249" max="10496" width="9.140625" style="1"/>
    <col min="10497" max="10497" width="16.7109375" style="1" customWidth="1"/>
    <col min="10498" max="10498" width="14.7109375" style="1" customWidth="1"/>
    <col min="10499" max="10499" width="39.140625" style="1" customWidth="1"/>
    <col min="10500" max="10500" width="55.7109375" style="1" customWidth="1"/>
    <col min="10501" max="10501" width="17.140625" style="1" customWidth="1"/>
    <col min="10502" max="10502" width="17.7109375" style="1" customWidth="1"/>
    <col min="10503" max="10503" width="19.42578125" style="1" customWidth="1"/>
    <col min="10504" max="10504" width="27.140625" style="1" customWidth="1"/>
    <col min="10505" max="10752" width="9.140625" style="1"/>
    <col min="10753" max="10753" width="16.7109375" style="1" customWidth="1"/>
    <col min="10754" max="10754" width="14.7109375" style="1" customWidth="1"/>
    <col min="10755" max="10755" width="39.140625" style="1" customWidth="1"/>
    <col min="10756" max="10756" width="55.7109375" style="1" customWidth="1"/>
    <col min="10757" max="10757" width="17.140625" style="1" customWidth="1"/>
    <col min="10758" max="10758" width="17.7109375" style="1" customWidth="1"/>
    <col min="10759" max="10759" width="19.42578125" style="1" customWidth="1"/>
    <col min="10760" max="10760" width="27.140625" style="1" customWidth="1"/>
    <col min="10761" max="11008" width="9.140625" style="1"/>
    <col min="11009" max="11009" width="16.7109375" style="1" customWidth="1"/>
    <col min="11010" max="11010" width="14.7109375" style="1" customWidth="1"/>
    <col min="11011" max="11011" width="39.140625" style="1" customWidth="1"/>
    <col min="11012" max="11012" width="55.7109375" style="1" customWidth="1"/>
    <col min="11013" max="11013" width="17.140625" style="1" customWidth="1"/>
    <col min="11014" max="11014" width="17.7109375" style="1" customWidth="1"/>
    <col min="11015" max="11015" width="19.42578125" style="1" customWidth="1"/>
    <col min="11016" max="11016" width="27.140625" style="1" customWidth="1"/>
    <col min="11017" max="11264" width="9.140625" style="1"/>
    <col min="11265" max="11265" width="16.7109375" style="1" customWidth="1"/>
    <col min="11266" max="11266" width="14.7109375" style="1" customWidth="1"/>
    <col min="11267" max="11267" width="39.140625" style="1" customWidth="1"/>
    <col min="11268" max="11268" width="55.7109375" style="1" customWidth="1"/>
    <col min="11269" max="11269" width="17.140625" style="1" customWidth="1"/>
    <col min="11270" max="11270" width="17.7109375" style="1" customWidth="1"/>
    <col min="11271" max="11271" width="19.42578125" style="1" customWidth="1"/>
    <col min="11272" max="11272" width="27.140625" style="1" customWidth="1"/>
    <col min="11273" max="11520" width="9.140625" style="1"/>
    <col min="11521" max="11521" width="16.7109375" style="1" customWidth="1"/>
    <col min="11522" max="11522" width="14.7109375" style="1" customWidth="1"/>
    <col min="11523" max="11523" width="39.140625" style="1" customWidth="1"/>
    <col min="11524" max="11524" width="55.7109375" style="1" customWidth="1"/>
    <col min="11525" max="11525" width="17.140625" style="1" customWidth="1"/>
    <col min="11526" max="11526" width="17.7109375" style="1" customWidth="1"/>
    <col min="11527" max="11527" width="19.42578125" style="1" customWidth="1"/>
    <col min="11528" max="11528" width="27.140625" style="1" customWidth="1"/>
    <col min="11529" max="11776" width="9.140625" style="1"/>
    <col min="11777" max="11777" width="16.7109375" style="1" customWidth="1"/>
    <col min="11778" max="11778" width="14.7109375" style="1" customWidth="1"/>
    <col min="11779" max="11779" width="39.140625" style="1" customWidth="1"/>
    <col min="11780" max="11780" width="55.7109375" style="1" customWidth="1"/>
    <col min="11781" max="11781" width="17.140625" style="1" customWidth="1"/>
    <col min="11782" max="11782" width="17.7109375" style="1" customWidth="1"/>
    <col min="11783" max="11783" width="19.42578125" style="1" customWidth="1"/>
    <col min="11784" max="11784" width="27.140625" style="1" customWidth="1"/>
    <col min="11785" max="12032" width="9.140625" style="1"/>
    <col min="12033" max="12033" width="16.7109375" style="1" customWidth="1"/>
    <col min="12034" max="12034" width="14.7109375" style="1" customWidth="1"/>
    <col min="12035" max="12035" width="39.140625" style="1" customWidth="1"/>
    <col min="12036" max="12036" width="55.7109375" style="1" customWidth="1"/>
    <col min="12037" max="12037" width="17.140625" style="1" customWidth="1"/>
    <col min="12038" max="12038" width="17.7109375" style="1" customWidth="1"/>
    <col min="12039" max="12039" width="19.42578125" style="1" customWidth="1"/>
    <col min="12040" max="12040" width="27.140625" style="1" customWidth="1"/>
    <col min="12041" max="12288" width="9.140625" style="1"/>
    <col min="12289" max="12289" width="16.7109375" style="1" customWidth="1"/>
    <col min="12290" max="12290" width="14.7109375" style="1" customWidth="1"/>
    <col min="12291" max="12291" width="39.140625" style="1" customWidth="1"/>
    <col min="12292" max="12292" width="55.7109375" style="1" customWidth="1"/>
    <col min="12293" max="12293" width="17.140625" style="1" customWidth="1"/>
    <col min="12294" max="12294" width="17.7109375" style="1" customWidth="1"/>
    <col min="12295" max="12295" width="19.42578125" style="1" customWidth="1"/>
    <col min="12296" max="12296" width="27.140625" style="1" customWidth="1"/>
    <col min="12297" max="12544" width="9.140625" style="1"/>
    <col min="12545" max="12545" width="16.7109375" style="1" customWidth="1"/>
    <col min="12546" max="12546" width="14.7109375" style="1" customWidth="1"/>
    <col min="12547" max="12547" width="39.140625" style="1" customWidth="1"/>
    <col min="12548" max="12548" width="55.7109375" style="1" customWidth="1"/>
    <col min="12549" max="12549" width="17.140625" style="1" customWidth="1"/>
    <col min="12550" max="12550" width="17.7109375" style="1" customWidth="1"/>
    <col min="12551" max="12551" width="19.42578125" style="1" customWidth="1"/>
    <col min="12552" max="12552" width="27.140625" style="1" customWidth="1"/>
    <col min="12553" max="12800" width="9.140625" style="1"/>
    <col min="12801" max="12801" width="16.7109375" style="1" customWidth="1"/>
    <col min="12802" max="12802" width="14.7109375" style="1" customWidth="1"/>
    <col min="12803" max="12803" width="39.140625" style="1" customWidth="1"/>
    <col min="12804" max="12804" width="55.7109375" style="1" customWidth="1"/>
    <col min="12805" max="12805" width="17.140625" style="1" customWidth="1"/>
    <col min="12806" max="12806" width="17.7109375" style="1" customWidth="1"/>
    <col min="12807" max="12807" width="19.42578125" style="1" customWidth="1"/>
    <col min="12808" max="12808" width="27.140625" style="1" customWidth="1"/>
    <col min="12809" max="13056" width="9.140625" style="1"/>
    <col min="13057" max="13057" width="16.7109375" style="1" customWidth="1"/>
    <col min="13058" max="13058" width="14.7109375" style="1" customWidth="1"/>
    <col min="13059" max="13059" width="39.140625" style="1" customWidth="1"/>
    <col min="13060" max="13060" width="55.7109375" style="1" customWidth="1"/>
    <col min="13061" max="13061" width="17.140625" style="1" customWidth="1"/>
    <col min="13062" max="13062" width="17.7109375" style="1" customWidth="1"/>
    <col min="13063" max="13063" width="19.42578125" style="1" customWidth="1"/>
    <col min="13064" max="13064" width="27.140625" style="1" customWidth="1"/>
    <col min="13065" max="13312" width="9.140625" style="1"/>
    <col min="13313" max="13313" width="16.7109375" style="1" customWidth="1"/>
    <col min="13314" max="13314" width="14.7109375" style="1" customWidth="1"/>
    <col min="13315" max="13315" width="39.140625" style="1" customWidth="1"/>
    <col min="13316" max="13316" width="55.7109375" style="1" customWidth="1"/>
    <col min="13317" max="13317" width="17.140625" style="1" customWidth="1"/>
    <col min="13318" max="13318" width="17.7109375" style="1" customWidth="1"/>
    <col min="13319" max="13319" width="19.42578125" style="1" customWidth="1"/>
    <col min="13320" max="13320" width="27.140625" style="1" customWidth="1"/>
    <col min="13321" max="13568" width="9.140625" style="1"/>
    <col min="13569" max="13569" width="16.7109375" style="1" customWidth="1"/>
    <col min="13570" max="13570" width="14.7109375" style="1" customWidth="1"/>
    <col min="13571" max="13571" width="39.140625" style="1" customWidth="1"/>
    <col min="13572" max="13572" width="55.7109375" style="1" customWidth="1"/>
    <col min="13573" max="13573" width="17.140625" style="1" customWidth="1"/>
    <col min="13574" max="13574" width="17.7109375" style="1" customWidth="1"/>
    <col min="13575" max="13575" width="19.42578125" style="1" customWidth="1"/>
    <col min="13576" max="13576" width="27.140625" style="1" customWidth="1"/>
    <col min="13577" max="13824" width="9.140625" style="1"/>
    <col min="13825" max="13825" width="16.7109375" style="1" customWidth="1"/>
    <col min="13826" max="13826" width="14.7109375" style="1" customWidth="1"/>
    <col min="13827" max="13827" width="39.140625" style="1" customWidth="1"/>
    <col min="13828" max="13828" width="55.7109375" style="1" customWidth="1"/>
    <col min="13829" max="13829" width="17.140625" style="1" customWidth="1"/>
    <col min="13830" max="13830" width="17.7109375" style="1" customWidth="1"/>
    <col min="13831" max="13831" width="19.42578125" style="1" customWidth="1"/>
    <col min="13832" max="13832" width="27.140625" style="1" customWidth="1"/>
    <col min="13833" max="14080" width="9.140625" style="1"/>
    <col min="14081" max="14081" width="16.7109375" style="1" customWidth="1"/>
    <col min="14082" max="14082" width="14.7109375" style="1" customWidth="1"/>
    <col min="14083" max="14083" width="39.140625" style="1" customWidth="1"/>
    <col min="14084" max="14084" width="55.7109375" style="1" customWidth="1"/>
    <col min="14085" max="14085" width="17.140625" style="1" customWidth="1"/>
    <col min="14086" max="14086" width="17.7109375" style="1" customWidth="1"/>
    <col min="14087" max="14087" width="19.42578125" style="1" customWidth="1"/>
    <col min="14088" max="14088" width="27.140625" style="1" customWidth="1"/>
    <col min="14089" max="14336" width="9.140625" style="1"/>
    <col min="14337" max="14337" width="16.7109375" style="1" customWidth="1"/>
    <col min="14338" max="14338" width="14.7109375" style="1" customWidth="1"/>
    <col min="14339" max="14339" width="39.140625" style="1" customWidth="1"/>
    <col min="14340" max="14340" width="55.7109375" style="1" customWidth="1"/>
    <col min="14341" max="14341" width="17.140625" style="1" customWidth="1"/>
    <col min="14342" max="14342" width="17.7109375" style="1" customWidth="1"/>
    <col min="14343" max="14343" width="19.42578125" style="1" customWidth="1"/>
    <col min="14344" max="14344" width="27.140625" style="1" customWidth="1"/>
    <col min="14345" max="14592" width="9.140625" style="1"/>
    <col min="14593" max="14593" width="16.7109375" style="1" customWidth="1"/>
    <col min="14594" max="14594" width="14.7109375" style="1" customWidth="1"/>
    <col min="14595" max="14595" width="39.140625" style="1" customWidth="1"/>
    <col min="14596" max="14596" width="55.7109375" style="1" customWidth="1"/>
    <col min="14597" max="14597" width="17.140625" style="1" customWidth="1"/>
    <col min="14598" max="14598" width="17.7109375" style="1" customWidth="1"/>
    <col min="14599" max="14599" width="19.42578125" style="1" customWidth="1"/>
    <col min="14600" max="14600" width="27.140625" style="1" customWidth="1"/>
    <col min="14601" max="14848" width="9.140625" style="1"/>
    <col min="14849" max="14849" width="16.7109375" style="1" customWidth="1"/>
    <col min="14850" max="14850" width="14.7109375" style="1" customWidth="1"/>
    <col min="14851" max="14851" width="39.140625" style="1" customWidth="1"/>
    <col min="14852" max="14852" width="55.7109375" style="1" customWidth="1"/>
    <col min="14853" max="14853" width="17.140625" style="1" customWidth="1"/>
    <col min="14854" max="14854" width="17.7109375" style="1" customWidth="1"/>
    <col min="14855" max="14855" width="19.42578125" style="1" customWidth="1"/>
    <col min="14856" max="14856" width="27.140625" style="1" customWidth="1"/>
    <col min="14857" max="15104" width="9.140625" style="1"/>
    <col min="15105" max="15105" width="16.7109375" style="1" customWidth="1"/>
    <col min="15106" max="15106" width="14.7109375" style="1" customWidth="1"/>
    <col min="15107" max="15107" width="39.140625" style="1" customWidth="1"/>
    <col min="15108" max="15108" width="55.7109375" style="1" customWidth="1"/>
    <col min="15109" max="15109" width="17.140625" style="1" customWidth="1"/>
    <col min="15110" max="15110" width="17.7109375" style="1" customWidth="1"/>
    <col min="15111" max="15111" width="19.42578125" style="1" customWidth="1"/>
    <col min="15112" max="15112" width="27.140625" style="1" customWidth="1"/>
    <col min="15113" max="15360" width="9.140625" style="1"/>
    <col min="15361" max="15361" width="16.7109375" style="1" customWidth="1"/>
    <col min="15362" max="15362" width="14.7109375" style="1" customWidth="1"/>
    <col min="15363" max="15363" width="39.140625" style="1" customWidth="1"/>
    <col min="15364" max="15364" width="55.7109375" style="1" customWidth="1"/>
    <col min="15365" max="15365" width="17.140625" style="1" customWidth="1"/>
    <col min="15366" max="15366" width="17.7109375" style="1" customWidth="1"/>
    <col min="15367" max="15367" width="19.42578125" style="1" customWidth="1"/>
    <col min="15368" max="15368" width="27.140625" style="1" customWidth="1"/>
    <col min="15369" max="15616" width="9.140625" style="1"/>
    <col min="15617" max="15617" width="16.7109375" style="1" customWidth="1"/>
    <col min="15618" max="15618" width="14.7109375" style="1" customWidth="1"/>
    <col min="15619" max="15619" width="39.140625" style="1" customWidth="1"/>
    <col min="15620" max="15620" width="55.7109375" style="1" customWidth="1"/>
    <col min="15621" max="15621" width="17.140625" style="1" customWidth="1"/>
    <col min="15622" max="15622" width="17.7109375" style="1" customWidth="1"/>
    <col min="15623" max="15623" width="19.42578125" style="1" customWidth="1"/>
    <col min="15624" max="15624" width="27.140625" style="1" customWidth="1"/>
    <col min="15625" max="15872" width="9.140625" style="1"/>
    <col min="15873" max="15873" width="16.7109375" style="1" customWidth="1"/>
    <col min="15874" max="15874" width="14.7109375" style="1" customWidth="1"/>
    <col min="15875" max="15875" width="39.140625" style="1" customWidth="1"/>
    <col min="15876" max="15876" width="55.7109375" style="1" customWidth="1"/>
    <col min="15877" max="15877" width="17.140625" style="1" customWidth="1"/>
    <col min="15878" max="15878" width="17.7109375" style="1" customWidth="1"/>
    <col min="15879" max="15879" width="19.42578125" style="1" customWidth="1"/>
    <col min="15880" max="15880" width="27.140625" style="1" customWidth="1"/>
    <col min="15881" max="16128" width="9.140625" style="1"/>
    <col min="16129" max="16129" width="16.7109375" style="1" customWidth="1"/>
    <col min="16130" max="16130" width="14.7109375" style="1" customWidth="1"/>
    <col min="16131" max="16131" width="39.140625" style="1" customWidth="1"/>
    <col min="16132" max="16132" width="55.7109375" style="1" customWidth="1"/>
    <col min="16133" max="16133" width="17.140625" style="1" customWidth="1"/>
    <col min="16134" max="16134" width="17.7109375" style="1" customWidth="1"/>
    <col min="16135" max="16135" width="19.42578125" style="1" customWidth="1"/>
    <col min="16136" max="16136" width="27.140625" style="1" customWidth="1"/>
    <col min="16137" max="16384" width="9.140625" style="1"/>
  </cols>
  <sheetData>
    <row r="1" spans="1:8" ht="24.95" customHeight="1" x14ac:dyDescent="0.25">
      <c r="A1" s="78"/>
      <c r="B1" s="78"/>
      <c r="C1" s="78"/>
      <c r="D1" s="78"/>
      <c r="E1" s="78"/>
      <c r="F1" s="74"/>
      <c r="G1" s="78"/>
      <c r="H1" s="78"/>
    </row>
    <row r="2" spans="1:8" ht="24.95" customHeight="1" x14ac:dyDescent="0.25">
      <c r="A2" s="78"/>
      <c r="B2" s="78"/>
      <c r="C2" s="78"/>
      <c r="D2" s="78"/>
      <c r="E2" s="78"/>
      <c r="F2" s="74"/>
      <c r="G2" s="78"/>
      <c r="H2" s="78"/>
    </row>
    <row r="3" spans="1:8" ht="24.95" customHeight="1" x14ac:dyDescent="0.25">
      <c r="A3" s="75"/>
      <c r="B3" s="75"/>
      <c r="C3" s="75"/>
      <c r="D3" s="75"/>
      <c r="E3" s="75"/>
      <c r="F3" s="75"/>
      <c r="G3" s="75"/>
      <c r="H3" s="75"/>
    </row>
    <row r="4" spans="1:8" ht="24.95" customHeight="1" x14ac:dyDescent="0.25">
      <c r="A4" s="76"/>
      <c r="B4" s="76"/>
      <c r="C4" s="76"/>
      <c r="D4" s="76"/>
      <c r="E4" s="76"/>
      <c r="F4" s="76"/>
      <c r="G4" s="76"/>
      <c r="H4" s="2"/>
    </row>
    <row r="5" spans="1:8" ht="35.1" customHeight="1" x14ac:dyDescent="0.25">
      <c r="A5" s="77" t="s">
        <v>291</v>
      </c>
      <c r="B5" s="77"/>
      <c r="C5" s="77"/>
      <c r="D5" s="77"/>
      <c r="E5" s="77"/>
      <c r="F5" s="77"/>
      <c r="G5" s="77"/>
      <c r="H5" s="2"/>
    </row>
    <row r="6" spans="1:8" ht="34.5" customHeight="1" x14ac:dyDescent="0.25">
      <c r="A6" s="4" t="s">
        <v>0</v>
      </c>
      <c r="B6" s="4" t="s">
        <v>1</v>
      </c>
      <c r="C6" s="3" t="s">
        <v>2</v>
      </c>
      <c r="D6" s="4" t="s">
        <v>3</v>
      </c>
      <c r="E6" s="4" t="s">
        <v>4</v>
      </c>
      <c r="F6" s="4" t="s">
        <v>5</v>
      </c>
      <c r="G6" s="5" t="s">
        <v>6</v>
      </c>
      <c r="H6" s="5" t="s">
        <v>7</v>
      </c>
    </row>
    <row r="7" spans="1:8" ht="35.1" customHeight="1" x14ac:dyDescent="0.25">
      <c r="A7" s="38">
        <v>44834</v>
      </c>
      <c r="B7" s="38">
        <v>44834</v>
      </c>
      <c r="C7" s="30" t="s">
        <v>8</v>
      </c>
      <c r="D7" s="22" t="s">
        <v>9</v>
      </c>
      <c r="E7" s="9" t="s">
        <v>10</v>
      </c>
      <c r="F7" s="9">
        <v>800</v>
      </c>
      <c r="G7" s="26">
        <v>148.57</v>
      </c>
      <c r="H7" s="47">
        <f t="shared" ref="H7:H19" si="0">+F7*G7</f>
        <v>118856</v>
      </c>
    </row>
    <row r="8" spans="1:8" ht="35.1" customHeight="1" x14ac:dyDescent="0.25">
      <c r="A8" s="38">
        <v>44834</v>
      </c>
      <c r="B8" s="38">
        <v>44834</v>
      </c>
      <c r="C8" s="63" t="s">
        <v>8</v>
      </c>
      <c r="D8" s="10" t="s">
        <v>11</v>
      </c>
      <c r="E8" s="11" t="s">
        <v>10</v>
      </c>
      <c r="F8" s="11">
        <v>932.52</v>
      </c>
      <c r="G8" s="26">
        <v>193.86</v>
      </c>
      <c r="H8" s="47">
        <f t="shared" si="0"/>
        <v>180778.3272</v>
      </c>
    </row>
    <row r="9" spans="1:8" ht="35.1" customHeight="1" x14ac:dyDescent="0.25">
      <c r="A9" s="38">
        <v>44834</v>
      </c>
      <c r="B9" s="38">
        <v>44834</v>
      </c>
      <c r="C9" s="6" t="s">
        <v>12</v>
      </c>
      <c r="D9" s="22" t="s">
        <v>13</v>
      </c>
      <c r="E9" s="9" t="s">
        <v>14</v>
      </c>
      <c r="F9" s="9">
        <v>210</v>
      </c>
      <c r="G9" s="20">
        <v>289.80799999999999</v>
      </c>
      <c r="H9" s="47">
        <f t="shared" si="0"/>
        <v>60859.68</v>
      </c>
    </row>
    <row r="10" spans="1:8" ht="35.1" customHeight="1" x14ac:dyDescent="0.25">
      <c r="A10" s="38">
        <v>44834</v>
      </c>
      <c r="B10" s="38">
        <v>44834</v>
      </c>
      <c r="C10" s="6" t="s">
        <v>12</v>
      </c>
      <c r="D10" s="22" t="s">
        <v>15</v>
      </c>
      <c r="E10" s="9" t="s">
        <v>14</v>
      </c>
      <c r="F10" s="9">
        <v>110</v>
      </c>
      <c r="G10" s="20">
        <v>516.84</v>
      </c>
      <c r="H10" s="47">
        <f t="shared" si="0"/>
        <v>56852.4</v>
      </c>
    </row>
    <row r="11" spans="1:8" ht="35.1" customHeight="1" x14ac:dyDescent="0.25">
      <c r="A11" s="38">
        <v>44834</v>
      </c>
      <c r="B11" s="38">
        <v>44834</v>
      </c>
      <c r="C11" s="6" t="s">
        <v>12</v>
      </c>
      <c r="D11" s="22" t="s">
        <v>16</v>
      </c>
      <c r="E11" s="9" t="s">
        <v>14</v>
      </c>
      <c r="F11" s="9">
        <v>220</v>
      </c>
      <c r="G11" s="20">
        <v>601.79999999999995</v>
      </c>
      <c r="H11" s="47">
        <f t="shared" si="0"/>
        <v>132396</v>
      </c>
    </row>
    <row r="12" spans="1:8" ht="35.1" customHeight="1" x14ac:dyDescent="0.25">
      <c r="A12" s="38">
        <v>44834</v>
      </c>
      <c r="B12" s="38">
        <v>44834</v>
      </c>
      <c r="C12" s="6" t="s">
        <v>12</v>
      </c>
      <c r="D12" s="22" t="s">
        <v>17</v>
      </c>
      <c r="E12" s="9" t="s">
        <v>14</v>
      </c>
      <c r="F12" s="9">
        <v>227</v>
      </c>
      <c r="G12" s="20">
        <v>434.24</v>
      </c>
      <c r="H12" s="47">
        <f t="shared" si="0"/>
        <v>98572.479999999996</v>
      </c>
    </row>
    <row r="13" spans="1:8" ht="35.1" customHeight="1" x14ac:dyDescent="0.25">
      <c r="A13" s="38">
        <v>44834</v>
      </c>
      <c r="B13" s="38">
        <v>44834</v>
      </c>
      <c r="C13" s="6" t="s">
        <v>12</v>
      </c>
      <c r="D13" s="22" t="s">
        <v>18</v>
      </c>
      <c r="E13" s="9" t="s">
        <v>14</v>
      </c>
      <c r="F13" s="9">
        <v>155</v>
      </c>
      <c r="G13" s="20">
        <v>396.48</v>
      </c>
      <c r="H13" s="47">
        <f t="shared" si="0"/>
        <v>61454.400000000001</v>
      </c>
    </row>
    <row r="14" spans="1:8" ht="35.1" customHeight="1" x14ac:dyDescent="0.25">
      <c r="A14" s="38">
        <v>44834</v>
      </c>
      <c r="B14" s="38">
        <v>44834</v>
      </c>
      <c r="C14" s="6" t="s">
        <v>12</v>
      </c>
      <c r="D14" s="22" t="s">
        <v>19</v>
      </c>
      <c r="E14" s="9" t="s">
        <v>20</v>
      </c>
      <c r="F14" s="9">
        <v>41</v>
      </c>
      <c r="G14" s="20">
        <v>3504.6</v>
      </c>
      <c r="H14" s="47">
        <f t="shared" si="0"/>
        <v>143688.6</v>
      </c>
    </row>
    <row r="15" spans="1:8" ht="35.1" customHeight="1" x14ac:dyDescent="0.25">
      <c r="A15" s="38">
        <v>44834</v>
      </c>
      <c r="B15" s="38">
        <v>44834</v>
      </c>
      <c r="C15" s="6" t="s">
        <v>12</v>
      </c>
      <c r="D15" s="22" t="s">
        <v>21</v>
      </c>
      <c r="E15" s="9" t="s">
        <v>20</v>
      </c>
      <c r="F15" s="9">
        <v>25</v>
      </c>
      <c r="G15" s="20">
        <v>2985.4</v>
      </c>
      <c r="H15" s="47">
        <f t="shared" si="0"/>
        <v>74635</v>
      </c>
    </row>
    <row r="16" spans="1:8" ht="35.1" customHeight="1" x14ac:dyDescent="0.25">
      <c r="A16" s="38">
        <v>44834</v>
      </c>
      <c r="B16" s="38">
        <v>44834</v>
      </c>
      <c r="C16" s="6" t="s">
        <v>12</v>
      </c>
      <c r="D16" s="17" t="s">
        <v>18</v>
      </c>
      <c r="E16" s="9" t="s">
        <v>20</v>
      </c>
      <c r="F16" s="9">
        <v>18</v>
      </c>
      <c r="G16" s="20">
        <v>2076.8000000000002</v>
      </c>
      <c r="H16" s="47">
        <f t="shared" si="0"/>
        <v>37382.400000000001</v>
      </c>
    </row>
    <row r="17" spans="1:8" ht="35.1" customHeight="1" x14ac:dyDescent="0.25">
      <c r="A17" s="38">
        <v>44834</v>
      </c>
      <c r="B17" s="38">
        <v>44834</v>
      </c>
      <c r="C17" s="6" t="s">
        <v>12</v>
      </c>
      <c r="D17" s="22" t="s">
        <v>22</v>
      </c>
      <c r="E17" s="9" t="s">
        <v>20</v>
      </c>
      <c r="F17" s="9">
        <v>35</v>
      </c>
      <c r="G17" s="20">
        <v>1947</v>
      </c>
      <c r="H17" s="47">
        <f t="shared" si="0"/>
        <v>68145</v>
      </c>
    </row>
    <row r="18" spans="1:8" ht="35.1" customHeight="1" x14ac:dyDescent="0.25">
      <c r="A18" s="38">
        <v>44834</v>
      </c>
      <c r="B18" s="38">
        <v>44834</v>
      </c>
      <c r="C18" s="6" t="s">
        <v>12</v>
      </c>
      <c r="D18" s="22" t="s">
        <v>17</v>
      </c>
      <c r="E18" s="9" t="s">
        <v>20</v>
      </c>
      <c r="F18" s="9">
        <v>37</v>
      </c>
      <c r="G18" s="20">
        <v>2124</v>
      </c>
      <c r="H18" s="47">
        <f t="shared" si="0"/>
        <v>78588</v>
      </c>
    </row>
    <row r="19" spans="1:8" ht="35.1" customHeight="1" x14ac:dyDescent="0.25">
      <c r="A19" s="38">
        <v>44834</v>
      </c>
      <c r="B19" s="38">
        <v>44834</v>
      </c>
      <c r="C19" s="6" t="s">
        <v>12</v>
      </c>
      <c r="D19" s="22" t="s">
        <v>23</v>
      </c>
      <c r="E19" s="15" t="s">
        <v>26</v>
      </c>
      <c r="F19" s="9">
        <v>1</v>
      </c>
      <c r="G19" s="20">
        <v>16874.05</v>
      </c>
      <c r="H19" s="47">
        <f t="shared" si="0"/>
        <v>16874.05</v>
      </c>
    </row>
    <row r="20" spans="1:8" ht="35.1" customHeight="1" x14ac:dyDescent="0.25">
      <c r="A20" s="38">
        <v>44834</v>
      </c>
      <c r="B20" s="38">
        <v>44834</v>
      </c>
      <c r="C20" s="79" t="s">
        <v>24</v>
      </c>
      <c r="D20" s="55" t="s">
        <v>25</v>
      </c>
      <c r="E20" s="15" t="s">
        <v>26</v>
      </c>
      <c r="F20" s="15">
        <v>122</v>
      </c>
      <c r="G20" s="18">
        <v>736.57960000000003</v>
      </c>
      <c r="H20" s="47">
        <f t="shared" ref="H20:H51" si="1">+G20*F20</f>
        <v>89862.711200000005</v>
      </c>
    </row>
    <row r="21" spans="1:8" ht="35.1" customHeight="1" x14ac:dyDescent="0.25">
      <c r="A21" s="38">
        <v>44834</v>
      </c>
      <c r="B21" s="38">
        <v>44834</v>
      </c>
      <c r="C21" s="79" t="s">
        <v>24</v>
      </c>
      <c r="D21" s="55" t="s">
        <v>27</v>
      </c>
      <c r="E21" s="15" t="s">
        <v>26</v>
      </c>
      <c r="F21" s="15">
        <v>33</v>
      </c>
      <c r="G21" s="18">
        <v>996.83</v>
      </c>
      <c r="H21" s="47">
        <f t="shared" si="1"/>
        <v>32895.39</v>
      </c>
    </row>
    <row r="22" spans="1:8" ht="35.1" customHeight="1" x14ac:dyDescent="0.25">
      <c r="A22" s="38">
        <v>44834</v>
      </c>
      <c r="B22" s="38">
        <v>44834</v>
      </c>
      <c r="C22" s="79" t="s">
        <v>24</v>
      </c>
      <c r="D22" s="55" t="s">
        <v>28</v>
      </c>
      <c r="E22" s="15" t="s">
        <v>26</v>
      </c>
      <c r="F22" s="15">
        <v>22</v>
      </c>
      <c r="G22" s="18">
        <v>1242.1073333333295</v>
      </c>
      <c r="H22" s="47">
        <f t="shared" si="1"/>
        <v>27326.361333333251</v>
      </c>
    </row>
    <row r="23" spans="1:8" ht="35.1" customHeight="1" x14ac:dyDescent="0.25">
      <c r="A23" s="38">
        <v>44834</v>
      </c>
      <c r="B23" s="38">
        <v>44834</v>
      </c>
      <c r="C23" s="79" t="s">
        <v>24</v>
      </c>
      <c r="D23" s="55" t="s">
        <v>362</v>
      </c>
      <c r="E23" s="15" t="s">
        <v>26</v>
      </c>
      <c r="F23" s="15">
        <v>672</v>
      </c>
      <c r="G23" s="18">
        <v>95.58</v>
      </c>
      <c r="H23" s="47">
        <f t="shared" si="1"/>
        <v>64229.760000000002</v>
      </c>
    </row>
    <row r="24" spans="1:8" ht="35.1" customHeight="1" x14ac:dyDescent="0.25">
      <c r="A24" s="38">
        <v>44834</v>
      </c>
      <c r="B24" s="38">
        <v>44834</v>
      </c>
      <c r="C24" s="79" t="s">
        <v>24</v>
      </c>
      <c r="D24" s="55" t="s">
        <v>29</v>
      </c>
      <c r="E24" s="15" t="s">
        <v>268</v>
      </c>
      <c r="F24" s="15">
        <v>1</v>
      </c>
      <c r="G24" s="18">
        <v>123.9</v>
      </c>
      <c r="H24" s="47">
        <f t="shared" si="1"/>
        <v>123.9</v>
      </c>
    </row>
    <row r="25" spans="1:8" ht="35.1" customHeight="1" x14ac:dyDescent="0.25">
      <c r="A25" s="38">
        <v>44834</v>
      </c>
      <c r="B25" s="38">
        <v>44834</v>
      </c>
      <c r="C25" s="79" t="s">
        <v>24</v>
      </c>
      <c r="D25" s="17" t="s">
        <v>31</v>
      </c>
      <c r="E25" s="9" t="s">
        <v>26</v>
      </c>
      <c r="F25" s="15">
        <v>219</v>
      </c>
      <c r="G25" s="18">
        <v>17.7</v>
      </c>
      <c r="H25" s="47">
        <f t="shared" si="1"/>
        <v>3876.2999999999997</v>
      </c>
    </row>
    <row r="26" spans="1:8" ht="35.1" customHeight="1" x14ac:dyDescent="0.25">
      <c r="A26" s="38">
        <v>44834</v>
      </c>
      <c r="B26" s="38">
        <v>44834</v>
      </c>
      <c r="C26" s="79" t="s">
        <v>24</v>
      </c>
      <c r="D26" s="17" t="s">
        <v>32</v>
      </c>
      <c r="E26" s="9" t="s">
        <v>26</v>
      </c>
      <c r="F26" s="15">
        <v>38</v>
      </c>
      <c r="G26" s="18">
        <v>51.92</v>
      </c>
      <c r="H26" s="47">
        <f t="shared" si="1"/>
        <v>1972.96</v>
      </c>
    </row>
    <row r="27" spans="1:8" ht="35.1" customHeight="1" x14ac:dyDescent="0.25">
      <c r="A27" s="38">
        <v>44834</v>
      </c>
      <c r="B27" s="38">
        <v>44834</v>
      </c>
      <c r="C27" s="79" t="s">
        <v>24</v>
      </c>
      <c r="D27" s="17" t="s">
        <v>33</v>
      </c>
      <c r="E27" s="9" t="s">
        <v>26</v>
      </c>
      <c r="F27" s="15">
        <v>8</v>
      </c>
      <c r="G27" s="18">
        <v>6608</v>
      </c>
      <c r="H27" s="47">
        <f t="shared" si="1"/>
        <v>52864</v>
      </c>
    </row>
    <row r="28" spans="1:8" ht="35.1" customHeight="1" x14ac:dyDescent="0.25">
      <c r="A28" s="38">
        <v>44834</v>
      </c>
      <c r="B28" s="38">
        <v>44834</v>
      </c>
      <c r="C28" s="79" t="s">
        <v>24</v>
      </c>
      <c r="D28" s="17" t="s">
        <v>34</v>
      </c>
      <c r="E28" s="9" t="s">
        <v>26</v>
      </c>
      <c r="F28" s="15">
        <v>77</v>
      </c>
      <c r="G28" s="18">
        <v>351.96</v>
      </c>
      <c r="H28" s="47">
        <f t="shared" si="1"/>
        <v>27100.92</v>
      </c>
    </row>
    <row r="29" spans="1:8" ht="35.1" customHeight="1" x14ac:dyDescent="0.25">
      <c r="A29" s="38">
        <v>44834</v>
      </c>
      <c r="B29" s="38">
        <v>44834</v>
      </c>
      <c r="C29" s="79" t="s">
        <v>24</v>
      </c>
      <c r="D29" s="17" t="s">
        <v>35</v>
      </c>
      <c r="E29" s="9" t="s">
        <v>36</v>
      </c>
      <c r="F29" s="15">
        <v>10</v>
      </c>
      <c r="G29" s="18">
        <v>1600</v>
      </c>
      <c r="H29" s="47">
        <f t="shared" si="1"/>
        <v>16000</v>
      </c>
    </row>
    <row r="30" spans="1:8" ht="35.1" customHeight="1" x14ac:dyDescent="0.25">
      <c r="A30" s="38">
        <v>44834</v>
      </c>
      <c r="B30" s="38">
        <v>44834</v>
      </c>
      <c r="C30" s="79" t="s">
        <v>24</v>
      </c>
      <c r="D30" s="56" t="s">
        <v>37</v>
      </c>
      <c r="E30" s="9" t="s">
        <v>26</v>
      </c>
      <c r="F30" s="15">
        <v>7</v>
      </c>
      <c r="G30" s="18">
        <v>654.19200000000001</v>
      </c>
      <c r="H30" s="47">
        <f t="shared" si="1"/>
        <v>4579.3440000000001</v>
      </c>
    </row>
    <row r="31" spans="1:8" ht="35.1" customHeight="1" x14ac:dyDescent="0.25">
      <c r="A31" s="38">
        <v>44834</v>
      </c>
      <c r="B31" s="38">
        <v>44834</v>
      </c>
      <c r="C31" s="79" t="s">
        <v>24</v>
      </c>
      <c r="D31" s="17" t="s">
        <v>38</v>
      </c>
      <c r="E31" s="9" t="s">
        <v>26</v>
      </c>
      <c r="F31" s="15">
        <v>13</v>
      </c>
      <c r="G31" s="18">
        <v>654.19000000000005</v>
      </c>
      <c r="H31" s="47">
        <f t="shared" si="1"/>
        <v>8504.4700000000012</v>
      </c>
    </row>
    <row r="32" spans="1:8" ht="35.1" customHeight="1" x14ac:dyDescent="0.25">
      <c r="A32" s="38">
        <v>44834</v>
      </c>
      <c r="B32" s="38">
        <v>44834</v>
      </c>
      <c r="C32" s="79" t="s">
        <v>24</v>
      </c>
      <c r="D32" s="17" t="s">
        <v>39</v>
      </c>
      <c r="E32" s="9" t="s">
        <v>26</v>
      </c>
      <c r="F32" s="15">
        <v>12</v>
      </c>
      <c r="G32" s="18">
        <v>654.19200000000001</v>
      </c>
      <c r="H32" s="47">
        <f t="shared" si="1"/>
        <v>7850.3040000000001</v>
      </c>
    </row>
    <row r="33" spans="1:8" ht="35.1" customHeight="1" x14ac:dyDescent="0.25">
      <c r="A33" s="38">
        <v>44834</v>
      </c>
      <c r="B33" s="38">
        <v>44834</v>
      </c>
      <c r="C33" s="79" t="s">
        <v>24</v>
      </c>
      <c r="D33" s="17" t="s">
        <v>40</v>
      </c>
      <c r="E33" s="9" t="s">
        <v>26</v>
      </c>
      <c r="F33" s="15">
        <v>10</v>
      </c>
      <c r="G33" s="18">
        <v>1094.53</v>
      </c>
      <c r="H33" s="47">
        <f t="shared" si="1"/>
        <v>10945.3</v>
      </c>
    </row>
    <row r="34" spans="1:8" ht="35.1" customHeight="1" x14ac:dyDescent="0.25">
      <c r="A34" s="38">
        <v>44834</v>
      </c>
      <c r="B34" s="38">
        <v>44834</v>
      </c>
      <c r="C34" s="79" t="s">
        <v>24</v>
      </c>
      <c r="D34" s="17" t="s">
        <v>41</v>
      </c>
      <c r="E34" s="9" t="s">
        <v>26</v>
      </c>
      <c r="F34" s="15">
        <v>3</v>
      </c>
      <c r="G34" s="18">
        <v>1048.9000000000001</v>
      </c>
      <c r="H34" s="47">
        <f t="shared" si="1"/>
        <v>3146.7000000000003</v>
      </c>
    </row>
    <row r="35" spans="1:8" ht="35.1" customHeight="1" x14ac:dyDescent="0.25">
      <c r="A35" s="38">
        <v>44834</v>
      </c>
      <c r="B35" s="38">
        <v>44834</v>
      </c>
      <c r="C35" s="79" t="s">
        <v>24</v>
      </c>
      <c r="D35" s="17" t="s">
        <v>363</v>
      </c>
      <c r="E35" s="9" t="s">
        <v>26</v>
      </c>
      <c r="F35" s="15">
        <v>20</v>
      </c>
      <c r="G35" s="18">
        <v>1057.52</v>
      </c>
      <c r="H35" s="47">
        <f t="shared" si="1"/>
        <v>21150.400000000001</v>
      </c>
    </row>
    <row r="36" spans="1:8" ht="35.1" customHeight="1" x14ac:dyDescent="0.25">
      <c r="A36" s="38">
        <v>44834</v>
      </c>
      <c r="B36" s="38">
        <v>44834</v>
      </c>
      <c r="C36" s="79" t="s">
        <v>24</v>
      </c>
      <c r="D36" s="17" t="s">
        <v>42</v>
      </c>
      <c r="E36" s="9" t="s">
        <v>26</v>
      </c>
      <c r="F36" s="15">
        <v>25</v>
      </c>
      <c r="G36" s="18">
        <v>1027.07</v>
      </c>
      <c r="H36" s="47">
        <f t="shared" si="1"/>
        <v>25676.75</v>
      </c>
    </row>
    <row r="37" spans="1:8" ht="35.1" customHeight="1" x14ac:dyDescent="0.25">
      <c r="A37" s="38">
        <v>44834</v>
      </c>
      <c r="B37" s="38">
        <v>44834</v>
      </c>
      <c r="C37" s="79" t="s">
        <v>24</v>
      </c>
      <c r="D37" s="17" t="s">
        <v>43</v>
      </c>
      <c r="E37" s="39" t="s">
        <v>44</v>
      </c>
      <c r="F37" s="15">
        <v>1</v>
      </c>
      <c r="G37" s="18">
        <v>837.49</v>
      </c>
      <c r="H37" s="47">
        <f t="shared" si="1"/>
        <v>837.49</v>
      </c>
    </row>
    <row r="38" spans="1:8" ht="35.1" customHeight="1" x14ac:dyDescent="0.25">
      <c r="A38" s="38">
        <v>44834</v>
      </c>
      <c r="B38" s="38">
        <v>44834</v>
      </c>
      <c r="C38" s="79" t="s">
        <v>24</v>
      </c>
      <c r="D38" s="17" t="s">
        <v>43</v>
      </c>
      <c r="E38" s="9" t="s">
        <v>36</v>
      </c>
      <c r="F38" s="15">
        <v>4</v>
      </c>
      <c r="G38" s="18">
        <v>1463.09</v>
      </c>
      <c r="H38" s="47">
        <f t="shared" si="1"/>
        <v>5852.36</v>
      </c>
    </row>
    <row r="39" spans="1:8" ht="35.1" customHeight="1" x14ac:dyDescent="0.25">
      <c r="A39" s="38">
        <v>44834</v>
      </c>
      <c r="B39" s="38">
        <v>44834</v>
      </c>
      <c r="C39" s="79" t="s">
        <v>24</v>
      </c>
      <c r="D39" s="17" t="s">
        <v>45</v>
      </c>
      <c r="E39" s="9" t="s">
        <v>26</v>
      </c>
      <c r="F39" s="15">
        <v>325</v>
      </c>
      <c r="G39" s="18">
        <v>885</v>
      </c>
      <c r="H39" s="47">
        <f t="shared" si="1"/>
        <v>287625</v>
      </c>
    </row>
    <row r="40" spans="1:8" ht="35.1" customHeight="1" x14ac:dyDescent="0.25">
      <c r="A40" s="38">
        <v>44834</v>
      </c>
      <c r="B40" s="38">
        <v>44834</v>
      </c>
      <c r="C40" s="79" t="s">
        <v>24</v>
      </c>
      <c r="D40" s="17" t="s">
        <v>46</v>
      </c>
      <c r="E40" s="19" t="s">
        <v>26</v>
      </c>
      <c r="F40" s="15">
        <v>28</v>
      </c>
      <c r="G40" s="18">
        <v>1086.31</v>
      </c>
      <c r="H40" s="47">
        <f t="shared" si="1"/>
        <v>30416.68</v>
      </c>
    </row>
    <row r="41" spans="1:8" ht="35.1" customHeight="1" x14ac:dyDescent="0.25">
      <c r="A41" s="38">
        <v>44834</v>
      </c>
      <c r="B41" s="38">
        <v>44834</v>
      </c>
      <c r="C41" s="79" t="s">
        <v>24</v>
      </c>
      <c r="D41" s="17" t="s">
        <v>47</v>
      </c>
      <c r="E41" s="9" t="s">
        <v>48</v>
      </c>
      <c r="F41" s="15">
        <v>5</v>
      </c>
      <c r="G41" s="18">
        <v>1062</v>
      </c>
      <c r="H41" s="47">
        <f t="shared" si="1"/>
        <v>5310</v>
      </c>
    </row>
    <row r="42" spans="1:8" ht="35.1" customHeight="1" x14ac:dyDescent="0.25">
      <c r="A42" s="38">
        <v>44834</v>
      </c>
      <c r="B42" s="38">
        <v>44834</v>
      </c>
      <c r="C42" s="79" t="s">
        <v>24</v>
      </c>
      <c r="D42" s="17" t="s">
        <v>49</v>
      </c>
      <c r="E42" s="9" t="s">
        <v>26</v>
      </c>
      <c r="F42" s="15">
        <v>3</v>
      </c>
      <c r="G42" s="18">
        <v>3609.22</v>
      </c>
      <c r="H42" s="47">
        <f t="shared" si="1"/>
        <v>10827.66</v>
      </c>
    </row>
    <row r="43" spans="1:8" ht="35.1" customHeight="1" x14ac:dyDescent="0.25">
      <c r="A43" s="38">
        <v>44834</v>
      </c>
      <c r="B43" s="38">
        <v>44834</v>
      </c>
      <c r="C43" s="79" t="s">
        <v>24</v>
      </c>
      <c r="D43" s="17" t="s">
        <v>50</v>
      </c>
      <c r="E43" s="9" t="s">
        <v>51</v>
      </c>
      <c r="F43" s="15">
        <v>168</v>
      </c>
      <c r="G43" s="18">
        <v>107.38</v>
      </c>
      <c r="H43" s="47">
        <f t="shared" si="1"/>
        <v>18039.84</v>
      </c>
    </row>
    <row r="44" spans="1:8" ht="35.1" customHeight="1" x14ac:dyDescent="0.25">
      <c r="A44" s="38">
        <v>44834</v>
      </c>
      <c r="B44" s="38">
        <v>44834</v>
      </c>
      <c r="C44" s="79" t="s">
        <v>24</v>
      </c>
      <c r="D44" s="17" t="s">
        <v>364</v>
      </c>
      <c r="E44" s="9" t="s">
        <v>51</v>
      </c>
      <c r="F44" s="15">
        <v>98</v>
      </c>
      <c r="G44" s="18">
        <v>107.38</v>
      </c>
      <c r="H44" s="47">
        <f t="shared" si="1"/>
        <v>10523.24</v>
      </c>
    </row>
    <row r="45" spans="1:8" ht="35.1" customHeight="1" x14ac:dyDescent="0.25">
      <c r="A45" s="38">
        <v>44834</v>
      </c>
      <c r="B45" s="38">
        <v>44834</v>
      </c>
      <c r="C45" s="79" t="s">
        <v>24</v>
      </c>
      <c r="D45" s="17" t="s">
        <v>52</v>
      </c>
      <c r="E45" s="9" t="s">
        <v>26</v>
      </c>
      <c r="F45" s="15">
        <v>70</v>
      </c>
      <c r="G45" s="18">
        <v>198.24</v>
      </c>
      <c r="H45" s="47">
        <f t="shared" si="1"/>
        <v>13876.800000000001</v>
      </c>
    </row>
    <row r="46" spans="1:8" ht="35.1" customHeight="1" x14ac:dyDescent="0.25">
      <c r="A46" s="38">
        <v>44834</v>
      </c>
      <c r="B46" s="38">
        <v>44834</v>
      </c>
      <c r="C46" s="79" t="s">
        <v>24</v>
      </c>
      <c r="D46" s="17" t="s">
        <v>53</v>
      </c>
      <c r="E46" s="9" t="s">
        <v>26</v>
      </c>
      <c r="F46" s="15">
        <v>6</v>
      </c>
      <c r="G46" s="18">
        <v>36.202399999999997</v>
      </c>
      <c r="H46" s="47">
        <f t="shared" si="1"/>
        <v>217.21439999999998</v>
      </c>
    </row>
    <row r="47" spans="1:8" ht="35.1" customHeight="1" x14ac:dyDescent="0.25">
      <c r="A47" s="38">
        <v>44834</v>
      </c>
      <c r="B47" s="38">
        <v>44834</v>
      </c>
      <c r="C47" s="79" t="s">
        <v>24</v>
      </c>
      <c r="D47" s="17" t="s">
        <v>365</v>
      </c>
      <c r="E47" s="9" t="s">
        <v>26</v>
      </c>
      <c r="F47" s="15">
        <v>30000</v>
      </c>
      <c r="G47" s="18">
        <v>0.86199999999999999</v>
      </c>
      <c r="H47" s="47">
        <f t="shared" si="1"/>
        <v>25860</v>
      </c>
    </row>
    <row r="48" spans="1:8" ht="35.1" customHeight="1" x14ac:dyDescent="0.25">
      <c r="A48" s="38">
        <v>44834</v>
      </c>
      <c r="B48" s="38">
        <v>44834</v>
      </c>
      <c r="C48" s="79" t="s">
        <v>24</v>
      </c>
      <c r="D48" s="17" t="s">
        <v>54</v>
      </c>
      <c r="E48" s="9" t="s">
        <v>26</v>
      </c>
      <c r="F48" s="15">
        <v>3300</v>
      </c>
      <c r="G48" s="18">
        <v>12.45</v>
      </c>
      <c r="H48" s="47">
        <f t="shared" si="1"/>
        <v>41085</v>
      </c>
    </row>
    <row r="49" spans="1:8" ht="35.1" customHeight="1" x14ac:dyDescent="0.25">
      <c r="A49" s="38">
        <v>44834</v>
      </c>
      <c r="B49" s="38">
        <v>44834</v>
      </c>
      <c r="C49" s="79" t="s">
        <v>24</v>
      </c>
      <c r="D49" s="22" t="s">
        <v>366</v>
      </c>
      <c r="E49" s="9" t="s">
        <v>26</v>
      </c>
      <c r="F49" s="9">
        <v>5500</v>
      </c>
      <c r="G49" s="20">
        <v>25.535</v>
      </c>
      <c r="H49" s="47">
        <f t="shared" si="1"/>
        <v>140442.5</v>
      </c>
    </row>
    <row r="50" spans="1:8" ht="35.1" customHeight="1" x14ac:dyDescent="0.25">
      <c r="A50" s="38">
        <v>44834</v>
      </c>
      <c r="B50" s="38">
        <v>44834</v>
      </c>
      <c r="C50" s="79" t="s">
        <v>24</v>
      </c>
      <c r="D50" s="17" t="s">
        <v>367</v>
      </c>
      <c r="E50" s="9" t="s">
        <v>26</v>
      </c>
      <c r="F50" s="9">
        <v>13000</v>
      </c>
      <c r="G50" s="20">
        <v>6.0890000000000004</v>
      </c>
      <c r="H50" s="47">
        <f t="shared" si="1"/>
        <v>79157</v>
      </c>
    </row>
    <row r="51" spans="1:8" ht="35.1" customHeight="1" x14ac:dyDescent="0.25">
      <c r="A51" s="38">
        <v>44834</v>
      </c>
      <c r="B51" s="38">
        <v>44834</v>
      </c>
      <c r="C51" s="79" t="s">
        <v>24</v>
      </c>
      <c r="D51" s="17" t="s">
        <v>55</v>
      </c>
      <c r="E51" s="9" t="s">
        <v>26</v>
      </c>
      <c r="F51" s="9">
        <v>15000</v>
      </c>
      <c r="G51" s="20">
        <v>0.63</v>
      </c>
      <c r="H51" s="47">
        <f t="shared" si="1"/>
        <v>9450</v>
      </c>
    </row>
    <row r="52" spans="1:8" ht="35.1" customHeight="1" x14ac:dyDescent="0.25">
      <c r="A52" s="38">
        <v>44834</v>
      </c>
      <c r="B52" s="38">
        <v>44834</v>
      </c>
      <c r="C52" s="79" t="s">
        <v>24</v>
      </c>
      <c r="D52" s="22" t="s">
        <v>368</v>
      </c>
      <c r="E52" s="9" t="s">
        <v>26</v>
      </c>
      <c r="F52" s="9">
        <v>19000</v>
      </c>
      <c r="G52" s="20">
        <v>2.99</v>
      </c>
      <c r="H52" s="47">
        <f t="shared" ref="H52:H81" si="2">+G52*F52</f>
        <v>56810.000000000007</v>
      </c>
    </row>
    <row r="53" spans="1:8" ht="35.1" customHeight="1" x14ac:dyDescent="0.25">
      <c r="A53" s="38">
        <v>44834</v>
      </c>
      <c r="B53" s="38">
        <v>44834</v>
      </c>
      <c r="C53" s="79" t="s">
        <v>24</v>
      </c>
      <c r="D53" s="17" t="s">
        <v>369</v>
      </c>
      <c r="E53" s="9" t="s">
        <v>26</v>
      </c>
      <c r="F53" s="9">
        <v>25</v>
      </c>
      <c r="G53" s="20">
        <v>2478</v>
      </c>
      <c r="H53" s="47">
        <f t="shared" si="2"/>
        <v>61950</v>
      </c>
    </row>
    <row r="54" spans="1:8" ht="35.1" customHeight="1" x14ac:dyDescent="0.25">
      <c r="A54" s="38">
        <v>44834</v>
      </c>
      <c r="B54" s="38">
        <v>44834</v>
      </c>
      <c r="C54" s="79" t="s">
        <v>24</v>
      </c>
      <c r="D54" s="57" t="s">
        <v>56</v>
      </c>
      <c r="E54" s="9" t="s">
        <v>26</v>
      </c>
      <c r="F54" s="9">
        <v>640</v>
      </c>
      <c r="G54" s="20">
        <v>195.88</v>
      </c>
      <c r="H54" s="47">
        <f t="shared" si="2"/>
        <v>125363.2</v>
      </c>
    </row>
    <row r="55" spans="1:8" ht="35.1" customHeight="1" x14ac:dyDescent="0.25">
      <c r="A55" s="38">
        <v>44834</v>
      </c>
      <c r="B55" s="38">
        <v>44834</v>
      </c>
      <c r="C55" s="79" t="s">
        <v>24</v>
      </c>
      <c r="D55" s="22" t="s">
        <v>57</v>
      </c>
      <c r="E55" s="9" t="s">
        <v>58</v>
      </c>
      <c r="F55" s="9">
        <v>240</v>
      </c>
      <c r="G55" s="20">
        <v>460.7801</v>
      </c>
      <c r="H55" s="47">
        <f t="shared" si="2"/>
        <v>110587.224</v>
      </c>
    </row>
    <row r="56" spans="1:8" ht="35.1" customHeight="1" x14ac:dyDescent="0.25">
      <c r="A56" s="38">
        <v>44834</v>
      </c>
      <c r="B56" s="38">
        <v>44834</v>
      </c>
      <c r="C56" s="79" t="s">
        <v>24</v>
      </c>
      <c r="D56" s="17" t="s">
        <v>370</v>
      </c>
      <c r="E56" s="9" t="s">
        <v>26</v>
      </c>
      <c r="F56" s="9">
        <v>330</v>
      </c>
      <c r="G56" s="20">
        <v>876.94</v>
      </c>
      <c r="H56" s="47">
        <f t="shared" si="2"/>
        <v>289390.2</v>
      </c>
    </row>
    <row r="57" spans="1:8" ht="35.1" customHeight="1" x14ac:dyDescent="0.25">
      <c r="A57" s="38">
        <v>44834</v>
      </c>
      <c r="B57" s="38">
        <v>44834</v>
      </c>
      <c r="C57" s="79" t="s">
        <v>24</v>
      </c>
      <c r="D57" s="22" t="s">
        <v>59</v>
      </c>
      <c r="E57" s="9" t="s">
        <v>36</v>
      </c>
      <c r="F57" s="9">
        <v>4</v>
      </c>
      <c r="G57" s="20">
        <v>1296.6600000000001</v>
      </c>
      <c r="H57" s="47">
        <f t="shared" si="2"/>
        <v>5186.6400000000003</v>
      </c>
    </row>
    <row r="58" spans="1:8" ht="35.1" customHeight="1" x14ac:dyDescent="0.25">
      <c r="A58" s="38">
        <v>44834</v>
      </c>
      <c r="B58" s="38">
        <v>44834</v>
      </c>
      <c r="C58" s="79" t="s">
        <v>24</v>
      </c>
      <c r="D58" s="17" t="s">
        <v>60</v>
      </c>
      <c r="E58" s="9" t="s">
        <v>26</v>
      </c>
      <c r="F58" s="9">
        <v>30</v>
      </c>
      <c r="G58" s="20">
        <v>168.2</v>
      </c>
      <c r="H58" s="47">
        <f t="shared" si="2"/>
        <v>5046</v>
      </c>
    </row>
    <row r="59" spans="1:8" ht="35.1" customHeight="1" x14ac:dyDescent="0.25">
      <c r="A59" s="38">
        <v>44834</v>
      </c>
      <c r="B59" s="38">
        <v>44834</v>
      </c>
      <c r="C59" s="79" t="s">
        <v>24</v>
      </c>
      <c r="D59" s="17" t="s">
        <v>61</v>
      </c>
      <c r="E59" s="9" t="s">
        <v>26</v>
      </c>
      <c r="F59" s="9">
        <v>44</v>
      </c>
      <c r="G59" s="20">
        <v>474.12400000000002</v>
      </c>
      <c r="H59" s="47">
        <f t="shared" si="2"/>
        <v>20861.456000000002</v>
      </c>
    </row>
    <row r="60" spans="1:8" ht="35.1" customHeight="1" x14ac:dyDescent="0.25">
      <c r="A60" s="38">
        <v>44834</v>
      </c>
      <c r="B60" s="38">
        <v>44834</v>
      </c>
      <c r="C60" s="79" t="s">
        <v>24</v>
      </c>
      <c r="D60" s="22" t="s">
        <v>62</v>
      </c>
      <c r="E60" s="9" t="s">
        <v>26</v>
      </c>
      <c r="F60" s="9">
        <v>2</v>
      </c>
      <c r="G60" s="20">
        <v>261.26</v>
      </c>
      <c r="H60" s="47">
        <f t="shared" si="2"/>
        <v>522.52</v>
      </c>
    </row>
    <row r="61" spans="1:8" ht="35.1" customHeight="1" x14ac:dyDescent="0.25">
      <c r="A61" s="38">
        <v>44834</v>
      </c>
      <c r="B61" s="38">
        <v>44834</v>
      </c>
      <c r="C61" s="79" t="s">
        <v>24</v>
      </c>
      <c r="D61" s="17" t="s">
        <v>63</v>
      </c>
      <c r="E61" s="9" t="s">
        <v>58</v>
      </c>
      <c r="F61" s="9">
        <v>12</v>
      </c>
      <c r="G61" s="20">
        <v>420</v>
      </c>
      <c r="H61" s="47">
        <f t="shared" si="2"/>
        <v>5040</v>
      </c>
    </row>
    <row r="62" spans="1:8" ht="35.1" customHeight="1" x14ac:dyDescent="0.25">
      <c r="A62" s="38">
        <v>44834</v>
      </c>
      <c r="B62" s="38">
        <v>44834</v>
      </c>
      <c r="C62" s="79" t="s">
        <v>24</v>
      </c>
      <c r="D62" s="22" t="s">
        <v>64</v>
      </c>
      <c r="E62" s="9" t="s">
        <v>26</v>
      </c>
      <c r="F62" s="9">
        <v>8</v>
      </c>
      <c r="G62" s="20">
        <v>1160.8699999999999</v>
      </c>
      <c r="H62" s="47">
        <f t="shared" si="2"/>
        <v>9286.9599999999991</v>
      </c>
    </row>
    <row r="63" spans="1:8" ht="35.1" customHeight="1" x14ac:dyDescent="0.25">
      <c r="A63" s="38">
        <v>44834</v>
      </c>
      <c r="B63" s="38">
        <v>44834</v>
      </c>
      <c r="C63" s="79" t="s">
        <v>24</v>
      </c>
      <c r="D63" s="22" t="s">
        <v>371</v>
      </c>
      <c r="E63" s="9" t="s">
        <v>26</v>
      </c>
      <c r="F63" s="9">
        <v>47</v>
      </c>
      <c r="G63" s="69">
        <v>203.82</v>
      </c>
      <c r="H63" s="47">
        <f t="shared" si="2"/>
        <v>9579.5399999999991</v>
      </c>
    </row>
    <row r="64" spans="1:8" ht="35.1" customHeight="1" x14ac:dyDescent="0.25">
      <c r="A64" s="38">
        <v>44834</v>
      </c>
      <c r="B64" s="38">
        <v>44834</v>
      </c>
      <c r="C64" s="79" t="s">
        <v>24</v>
      </c>
      <c r="D64" s="22" t="s">
        <v>65</v>
      </c>
      <c r="E64" s="9" t="s">
        <v>26</v>
      </c>
      <c r="F64" s="19">
        <v>4</v>
      </c>
      <c r="G64" s="69">
        <v>270</v>
      </c>
      <c r="H64" s="47">
        <f t="shared" si="2"/>
        <v>1080</v>
      </c>
    </row>
    <row r="65" spans="1:8" ht="35.1" customHeight="1" x14ac:dyDescent="0.25">
      <c r="A65" s="38">
        <v>44834</v>
      </c>
      <c r="B65" s="38">
        <v>44834</v>
      </c>
      <c r="C65" s="79" t="s">
        <v>24</v>
      </c>
      <c r="D65" s="17" t="s">
        <v>66</v>
      </c>
      <c r="E65" s="9" t="s">
        <v>26</v>
      </c>
      <c r="F65" s="9">
        <v>41</v>
      </c>
      <c r="G65" s="69">
        <v>831.9</v>
      </c>
      <c r="H65" s="47">
        <f t="shared" si="2"/>
        <v>34107.9</v>
      </c>
    </row>
    <row r="66" spans="1:8" ht="35.1" customHeight="1" x14ac:dyDescent="0.25">
      <c r="A66" s="38">
        <v>44834</v>
      </c>
      <c r="B66" s="38">
        <v>44834</v>
      </c>
      <c r="C66" s="79" t="s">
        <v>24</v>
      </c>
      <c r="D66" s="66" t="s">
        <v>372</v>
      </c>
      <c r="E66" s="68" t="s">
        <v>26</v>
      </c>
      <c r="F66" s="68">
        <v>50</v>
      </c>
      <c r="G66" s="72">
        <v>666.7</v>
      </c>
      <c r="H66" s="47">
        <f t="shared" si="2"/>
        <v>33335</v>
      </c>
    </row>
    <row r="67" spans="1:8" ht="35.1" customHeight="1" x14ac:dyDescent="0.25">
      <c r="A67" s="38">
        <v>44834</v>
      </c>
      <c r="B67" s="38">
        <v>44834</v>
      </c>
      <c r="C67" s="79" t="s">
        <v>24</v>
      </c>
      <c r="D67" s="22" t="s">
        <v>373</v>
      </c>
      <c r="E67" s="9" t="s">
        <v>26</v>
      </c>
      <c r="F67" s="9">
        <v>38</v>
      </c>
      <c r="G67" s="20">
        <v>873.2</v>
      </c>
      <c r="H67" s="47">
        <f t="shared" si="2"/>
        <v>33181.599999999999</v>
      </c>
    </row>
    <row r="68" spans="1:8" ht="35.1" customHeight="1" x14ac:dyDescent="0.25">
      <c r="A68" s="38">
        <v>44834</v>
      </c>
      <c r="B68" s="38">
        <v>44834</v>
      </c>
      <c r="C68" s="79" t="s">
        <v>24</v>
      </c>
      <c r="D68" s="22" t="s">
        <v>67</v>
      </c>
      <c r="E68" s="9" t="s">
        <v>26</v>
      </c>
      <c r="F68" s="9">
        <v>149</v>
      </c>
      <c r="G68" s="20">
        <v>696.2</v>
      </c>
      <c r="H68" s="47">
        <f t="shared" si="2"/>
        <v>103733.8</v>
      </c>
    </row>
    <row r="69" spans="1:8" ht="35.1" customHeight="1" x14ac:dyDescent="0.25">
      <c r="A69" s="38">
        <v>44834</v>
      </c>
      <c r="B69" s="38">
        <v>44834</v>
      </c>
      <c r="C69" s="79" t="s">
        <v>24</v>
      </c>
      <c r="D69" s="22" t="s">
        <v>68</v>
      </c>
      <c r="E69" s="9" t="s">
        <v>26</v>
      </c>
      <c r="F69" s="9">
        <v>60</v>
      </c>
      <c r="G69" s="20">
        <v>230</v>
      </c>
      <c r="H69" s="47">
        <f t="shared" si="2"/>
        <v>13800</v>
      </c>
    </row>
    <row r="70" spans="1:8" ht="35.1" customHeight="1" x14ac:dyDescent="0.25">
      <c r="A70" s="38">
        <v>44834</v>
      </c>
      <c r="B70" s="38">
        <v>44834</v>
      </c>
      <c r="C70" s="79" t="s">
        <v>24</v>
      </c>
      <c r="D70" s="22" t="s">
        <v>69</v>
      </c>
      <c r="E70" s="9" t="s">
        <v>26</v>
      </c>
      <c r="F70" s="9">
        <v>73</v>
      </c>
      <c r="G70" s="20">
        <v>649</v>
      </c>
      <c r="H70" s="47">
        <f t="shared" si="2"/>
        <v>47377</v>
      </c>
    </row>
    <row r="71" spans="1:8" ht="35.1" customHeight="1" x14ac:dyDescent="0.25">
      <c r="A71" s="38">
        <v>44834</v>
      </c>
      <c r="B71" s="38">
        <v>44834</v>
      </c>
      <c r="C71" s="79" t="s">
        <v>24</v>
      </c>
      <c r="D71" s="22" t="s">
        <v>70</v>
      </c>
      <c r="E71" s="9" t="s">
        <v>26</v>
      </c>
      <c r="F71" s="9">
        <v>89</v>
      </c>
      <c r="G71" s="20">
        <v>649</v>
      </c>
      <c r="H71" s="47">
        <f t="shared" si="2"/>
        <v>57761</v>
      </c>
    </row>
    <row r="72" spans="1:8" ht="35.1" customHeight="1" x14ac:dyDescent="0.25">
      <c r="A72" s="38">
        <v>44834</v>
      </c>
      <c r="B72" s="38">
        <v>44834</v>
      </c>
      <c r="C72" s="79" t="s">
        <v>24</v>
      </c>
      <c r="D72" s="17" t="s">
        <v>71</v>
      </c>
      <c r="E72" s="9" t="s">
        <v>26</v>
      </c>
      <c r="F72" s="9">
        <v>12</v>
      </c>
      <c r="G72" s="20">
        <v>650</v>
      </c>
      <c r="H72" s="47">
        <f t="shared" si="2"/>
        <v>7800</v>
      </c>
    </row>
    <row r="73" spans="1:8" ht="35.1" customHeight="1" x14ac:dyDescent="0.25">
      <c r="A73" s="38">
        <v>44834</v>
      </c>
      <c r="B73" s="38">
        <v>44834</v>
      </c>
      <c r="C73" s="79" t="s">
        <v>24</v>
      </c>
      <c r="D73" s="17" t="s">
        <v>72</v>
      </c>
      <c r="E73" s="9" t="s">
        <v>73</v>
      </c>
      <c r="F73" s="9">
        <v>206</v>
      </c>
      <c r="G73" s="20">
        <v>49.17</v>
      </c>
      <c r="H73" s="47">
        <f t="shared" si="2"/>
        <v>10129.02</v>
      </c>
    </row>
    <row r="74" spans="1:8" ht="35.1" customHeight="1" x14ac:dyDescent="0.25">
      <c r="A74" s="38">
        <v>44834</v>
      </c>
      <c r="B74" s="38">
        <v>44834</v>
      </c>
      <c r="C74" s="79" t="s">
        <v>24</v>
      </c>
      <c r="D74" s="17" t="s">
        <v>74</v>
      </c>
      <c r="E74" s="9" t="s">
        <v>75</v>
      </c>
      <c r="F74" s="9">
        <v>33</v>
      </c>
      <c r="G74" s="20">
        <v>739.8</v>
      </c>
      <c r="H74" s="47">
        <f t="shared" si="2"/>
        <v>24413.399999999998</v>
      </c>
    </row>
    <row r="75" spans="1:8" ht="35.1" customHeight="1" x14ac:dyDescent="0.25">
      <c r="A75" s="38">
        <v>44834</v>
      </c>
      <c r="B75" s="38">
        <v>44834</v>
      </c>
      <c r="C75" s="79" t="s">
        <v>24</v>
      </c>
      <c r="D75" s="17" t="s">
        <v>374</v>
      </c>
      <c r="E75" s="9" t="s">
        <v>75</v>
      </c>
      <c r="F75" s="9">
        <v>74</v>
      </c>
      <c r="G75" s="20">
        <v>1988.24</v>
      </c>
      <c r="H75" s="47">
        <f t="shared" si="2"/>
        <v>147129.76</v>
      </c>
    </row>
    <row r="76" spans="1:8" ht="35.1" customHeight="1" x14ac:dyDescent="0.25">
      <c r="A76" s="38">
        <v>44834</v>
      </c>
      <c r="B76" s="38">
        <v>44834</v>
      </c>
      <c r="C76" s="79" t="s">
        <v>24</v>
      </c>
      <c r="D76" s="22" t="s">
        <v>375</v>
      </c>
      <c r="E76" s="9" t="s">
        <v>26</v>
      </c>
      <c r="F76" s="9">
        <v>84</v>
      </c>
      <c r="G76" s="20">
        <v>108.56</v>
      </c>
      <c r="H76" s="47">
        <f t="shared" si="2"/>
        <v>9119.0400000000009</v>
      </c>
    </row>
    <row r="77" spans="1:8" ht="35.1" customHeight="1" x14ac:dyDescent="0.25">
      <c r="A77" s="38">
        <v>44834</v>
      </c>
      <c r="B77" s="38">
        <v>44834</v>
      </c>
      <c r="C77" s="79" t="s">
        <v>24</v>
      </c>
      <c r="D77" s="17" t="s">
        <v>76</v>
      </c>
      <c r="E77" s="9" t="s">
        <v>26</v>
      </c>
      <c r="F77" s="9">
        <v>1</v>
      </c>
      <c r="G77" s="20">
        <v>5310</v>
      </c>
      <c r="H77" s="47">
        <f t="shared" si="2"/>
        <v>5310</v>
      </c>
    </row>
    <row r="78" spans="1:8" ht="35.1" customHeight="1" x14ac:dyDescent="0.25">
      <c r="A78" s="38">
        <v>44834</v>
      </c>
      <c r="B78" s="38">
        <v>44834</v>
      </c>
      <c r="C78" s="79" t="s">
        <v>24</v>
      </c>
      <c r="D78" s="22" t="s">
        <v>77</v>
      </c>
      <c r="E78" s="9" t="s">
        <v>26</v>
      </c>
      <c r="F78" s="9">
        <v>7</v>
      </c>
      <c r="G78" s="20">
        <v>243.38</v>
      </c>
      <c r="H78" s="47">
        <f t="shared" si="2"/>
        <v>1703.6599999999999</v>
      </c>
    </row>
    <row r="79" spans="1:8" ht="35.1" customHeight="1" x14ac:dyDescent="0.25">
      <c r="A79" s="38">
        <v>44834</v>
      </c>
      <c r="B79" s="38">
        <v>44834</v>
      </c>
      <c r="C79" s="79" t="s">
        <v>24</v>
      </c>
      <c r="D79" s="22" t="s">
        <v>78</v>
      </c>
      <c r="E79" s="9" t="s">
        <v>26</v>
      </c>
      <c r="F79" s="9">
        <v>10</v>
      </c>
      <c r="G79" s="20">
        <v>103.9</v>
      </c>
      <c r="H79" s="47">
        <f t="shared" si="2"/>
        <v>1039</v>
      </c>
    </row>
    <row r="80" spans="1:8" ht="35.1" customHeight="1" x14ac:dyDescent="0.25">
      <c r="A80" s="38">
        <v>44834</v>
      </c>
      <c r="B80" s="38">
        <v>44834</v>
      </c>
      <c r="C80" s="79" t="s">
        <v>24</v>
      </c>
      <c r="D80" s="22" t="s">
        <v>376</v>
      </c>
      <c r="E80" s="9" t="s">
        <v>26</v>
      </c>
      <c r="F80" s="9">
        <v>300</v>
      </c>
      <c r="G80" s="20">
        <v>50.622</v>
      </c>
      <c r="H80" s="47">
        <f t="shared" si="2"/>
        <v>15186.6</v>
      </c>
    </row>
    <row r="81" spans="1:8" ht="35.1" customHeight="1" x14ac:dyDescent="0.25">
      <c r="A81" s="38">
        <v>44834</v>
      </c>
      <c r="B81" s="38">
        <v>44834</v>
      </c>
      <c r="C81" s="79" t="s">
        <v>24</v>
      </c>
      <c r="D81" s="22" t="s">
        <v>79</v>
      </c>
      <c r="E81" s="9" t="s">
        <v>73</v>
      </c>
      <c r="F81" s="9">
        <v>5</v>
      </c>
      <c r="G81" s="20">
        <v>3622.05</v>
      </c>
      <c r="H81" s="47">
        <f t="shared" si="2"/>
        <v>18110.25</v>
      </c>
    </row>
    <row r="82" spans="1:8" ht="35.1" customHeight="1" x14ac:dyDescent="0.25">
      <c r="A82" s="38">
        <v>44834</v>
      </c>
      <c r="B82" s="38">
        <v>44834</v>
      </c>
      <c r="C82" s="79" t="s">
        <v>80</v>
      </c>
      <c r="D82" s="10" t="s">
        <v>81</v>
      </c>
      <c r="E82" s="9" t="s">
        <v>26</v>
      </c>
      <c r="F82" s="11">
        <v>28</v>
      </c>
      <c r="G82" s="53">
        <v>170.71</v>
      </c>
      <c r="H82" s="47">
        <f t="shared" ref="H82:H136" si="3">+F82*G82</f>
        <v>4779.88</v>
      </c>
    </row>
    <row r="83" spans="1:8" ht="35.1" customHeight="1" x14ac:dyDescent="0.25">
      <c r="A83" s="38">
        <v>44834</v>
      </c>
      <c r="B83" s="38">
        <v>44834</v>
      </c>
      <c r="C83" s="79" t="s">
        <v>80</v>
      </c>
      <c r="D83" s="10" t="s">
        <v>82</v>
      </c>
      <c r="E83" s="9" t="s">
        <v>26</v>
      </c>
      <c r="F83" s="11">
        <v>10</v>
      </c>
      <c r="G83" s="53">
        <v>99</v>
      </c>
      <c r="H83" s="47">
        <f t="shared" si="3"/>
        <v>990</v>
      </c>
    </row>
    <row r="84" spans="1:8" ht="35.1" customHeight="1" x14ac:dyDescent="0.25">
      <c r="A84" s="38">
        <v>44834</v>
      </c>
      <c r="B84" s="38">
        <v>44834</v>
      </c>
      <c r="C84" s="79" t="s">
        <v>80</v>
      </c>
      <c r="D84" s="10" t="s">
        <v>83</v>
      </c>
      <c r="E84" s="9" t="s">
        <v>26</v>
      </c>
      <c r="F84" s="11">
        <v>29</v>
      </c>
      <c r="G84" s="53">
        <v>377.6</v>
      </c>
      <c r="H84" s="47">
        <f t="shared" si="3"/>
        <v>10950.400000000001</v>
      </c>
    </row>
    <row r="85" spans="1:8" ht="35.1" customHeight="1" x14ac:dyDescent="0.25">
      <c r="A85" s="38">
        <v>44834</v>
      </c>
      <c r="B85" s="38">
        <v>44834</v>
      </c>
      <c r="C85" s="79" t="s">
        <v>80</v>
      </c>
      <c r="D85" s="10" t="s">
        <v>346</v>
      </c>
      <c r="E85" s="9" t="s">
        <v>26</v>
      </c>
      <c r="F85" s="11">
        <v>2</v>
      </c>
      <c r="G85" s="53">
        <v>354</v>
      </c>
      <c r="H85" s="47">
        <f t="shared" si="3"/>
        <v>708</v>
      </c>
    </row>
    <row r="86" spans="1:8" ht="35.1" customHeight="1" x14ac:dyDescent="0.25">
      <c r="A86" s="38">
        <v>44834</v>
      </c>
      <c r="B86" s="38">
        <v>44834</v>
      </c>
      <c r="C86" s="79" t="s">
        <v>80</v>
      </c>
      <c r="D86" s="10" t="s">
        <v>347</v>
      </c>
      <c r="E86" s="9" t="s">
        <v>26</v>
      </c>
      <c r="F86" s="11">
        <v>8</v>
      </c>
      <c r="G86" s="53">
        <v>12.661</v>
      </c>
      <c r="H86" s="47">
        <f t="shared" si="3"/>
        <v>101.288</v>
      </c>
    </row>
    <row r="87" spans="1:8" ht="35.1" customHeight="1" x14ac:dyDescent="0.25">
      <c r="A87" s="38">
        <v>44834</v>
      </c>
      <c r="B87" s="38">
        <v>44834</v>
      </c>
      <c r="C87" s="79" t="s">
        <v>80</v>
      </c>
      <c r="D87" s="10" t="s">
        <v>84</v>
      </c>
      <c r="E87" s="9" t="s">
        <v>26</v>
      </c>
      <c r="F87" s="11">
        <v>10</v>
      </c>
      <c r="G87" s="53">
        <v>23.6</v>
      </c>
      <c r="H87" s="47">
        <f t="shared" si="3"/>
        <v>236</v>
      </c>
    </row>
    <row r="88" spans="1:8" ht="35.1" customHeight="1" x14ac:dyDescent="0.25">
      <c r="A88" s="38">
        <v>44834</v>
      </c>
      <c r="B88" s="38">
        <v>44834</v>
      </c>
      <c r="C88" s="79" t="s">
        <v>80</v>
      </c>
      <c r="D88" s="10" t="s">
        <v>85</v>
      </c>
      <c r="E88" s="9" t="s">
        <v>26</v>
      </c>
      <c r="F88" s="11">
        <v>11</v>
      </c>
      <c r="G88" s="53">
        <v>253</v>
      </c>
      <c r="H88" s="47">
        <f t="shared" si="3"/>
        <v>2783</v>
      </c>
    </row>
    <row r="89" spans="1:8" ht="35.1" customHeight="1" x14ac:dyDescent="0.25">
      <c r="A89" s="38">
        <v>44834</v>
      </c>
      <c r="B89" s="38">
        <v>44834</v>
      </c>
      <c r="C89" s="79" t="s">
        <v>80</v>
      </c>
      <c r="D89" s="10" t="s">
        <v>86</v>
      </c>
      <c r="E89" s="9" t="s">
        <v>26</v>
      </c>
      <c r="F89" s="11">
        <v>37</v>
      </c>
      <c r="G89" s="53">
        <v>122.99</v>
      </c>
      <c r="H89" s="47">
        <f t="shared" si="3"/>
        <v>4550.63</v>
      </c>
    </row>
    <row r="90" spans="1:8" ht="35.1" customHeight="1" x14ac:dyDescent="0.25">
      <c r="A90" s="38">
        <v>44834</v>
      </c>
      <c r="B90" s="38">
        <v>44834</v>
      </c>
      <c r="C90" s="79" t="s">
        <v>80</v>
      </c>
      <c r="D90" s="10" t="s">
        <v>87</v>
      </c>
      <c r="E90" s="9" t="s">
        <v>26</v>
      </c>
      <c r="F90" s="11">
        <v>186</v>
      </c>
      <c r="G90" s="53">
        <v>165</v>
      </c>
      <c r="H90" s="47">
        <f t="shared" si="3"/>
        <v>30690</v>
      </c>
    </row>
    <row r="91" spans="1:8" ht="35.1" customHeight="1" x14ac:dyDescent="0.25">
      <c r="A91" s="38">
        <v>44834</v>
      </c>
      <c r="B91" s="38">
        <v>44834</v>
      </c>
      <c r="C91" s="79" t="s">
        <v>80</v>
      </c>
      <c r="D91" s="10" t="s">
        <v>88</v>
      </c>
      <c r="E91" s="9" t="s">
        <v>26</v>
      </c>
      <c r="F91" s="11">
        <v>231</v>
      </c>
      <c r="G91" s="53">
        <v>209</v>
      </c>
      <c r="H91" s="47">
        <f t="shared" si="3"/>
        <v>48279</v>
      </c>
    </row>
    <row r="92" spans="1:8" ht="35.1" customHeight="1" x14ac:dyDescent="0.25">
      <c r="A92" s="38">
        <v>44834</v>
      </c>
      <c r="B92" s="38">
        <v>44834</v>
      </c>
      <c r="C92" s="79" t="s">
        <v>80</v>
      </c>
      <c r="D92" s="10" t="s">
        <v>89</v>
      </c>
      <c r="E92" s="9" t="s">
        <v>26</v>
      </c>
      <c r="F92" s="11">
        <v>10</v>
      </c>
      <c r="G92" s="53">
        <v>1593</v>
      </c>
      <c r="H92" s="47">
        <f t="shared" si="3"/>
        <v>15930</v>
      </c>
    </row>
    <row r="93" spans="1:8" ht="35.1" customHeight="1" x14ac:dyDescent="0.25">
      <c r="A93" s="38">
        <v>44834</v>
      </c>
      <c r="B93" s="38">
        <v>44834</v>
      </c>
      <c r="C93" s="79" t="s">
        <v>80</v>
      </c>
      <c r="D93" s="10" t="s">
        <v>90</v>
      </c>
      <c r="E93" s="9" t="s">
        <v>26</v>
      </c>
      <c r="F93" s="11">
        <v>2</v>
      </c>
      <c r="G93" s="53">
        <v>3056.2</v>
      </c>
      <c r="H93" s="47">
        <f t="shared" si="3"/>
        <v>6112.4</v>
      </c>
    </row>
    <row r="94" spans="1:8" ht="35.1" customHeight="1" x14ac:dyDescent="0.25">
      <c r="A94" s="38">
        <v>44834</v>
      </c>
      <c r="B94" s="38">
        <v>44834</v>
      </c>
      <c r="C94" s="79" t="s">
        <v>80</v>
      </c>
      <c r="D94" s="10" t="s">
        <v>91</v>
      </c>
      <c r="E94" s="9" t="s">
        <v>26</v>
      </c>
      <c r="F94" s="11">
        <v>1</v>
      </c>
      <c r="G94" s="53">
        <v>2344.66</v>
      </c>
      <c r="H94" s="47">
        <f t="shared" si="3"/>
        <v>2344.66</v>
      </c>
    </row>
    <row r="95" spans="1:8" ht="35.1" customHeight="1" x14ac:dyDescent="0.25">
      <c r="A95" s="38">
        <v>44834</v>
      </c>
      <c r="B95" s="38">
        <v>44834</v>
      </c>
      <c r="C95" s="79" t="s">
        <v>80</v>
      </c>
      <c r="D95" s="10" t="s">
        <v>92</v>
      </c>
      <c r="E95" s="9" t="s">
        <v>26</v>
      </c>
      <c r="F95" s="11">
        <v>2050</v>
      </c>
      <c r="G95" s="53">
        <v>8.1419999999999995</v>
      </c>
      <c r="H95" s="47">
        <f t="shared" si="3"/>
        <v>16691.099999999999</v>
      </c>
    </row>
    <row r="96" spans="1:8" ht="35.1" customHeight="1" x14ac:dyDescent="0.25">
      <c r="A96" s="38">
        <v>44834</v>
      </c>
      <c r="B96" s="38">
        <v>44834</v>
      </c>
      <c r="C96" s="79" t="s">
        <v>80</v>
      </c>
      <c r="D96" s="10" t="s">
        <v>93</v>
      </c>
      <c r="E96" s="11" t="s">
        <v>73</v>
      </c>
      <c r="F96" s="11">
        <v>10</v>
      </c>
      <c r="G96" s="53">
        <v>12.5</v>
      </c>
      <c r="H96" s="47">
        <f t="shared" si="3"/>
        <v>125</v>
      </c>
    </row>
    <row r="97" spans="1:8" ht="35.1" customHeight="1" x14ac:dyDescent="0.25">
      <c r="A97" s="38">
        <v>44834</v>
      </c>
      <c r="B97" s="38">
        <v>44834</v>
      </c>
      <c r="C97" s="79" t="s">
        <v>80</v>
      </c>
      <c r="D97" s="10" t="s">
        <v>94</v>
      </c>
      <c r="E97" s="9" t="s">
        <v>26</v>
      </c>
      <c r="F97" s="11">
        <v>8</v>
      </c>
      <c r="G97" s="53">
        <v>80.239999999999995</v>
      </c>
      <c r="H97" s="47">
        <f t="shared" si="3"/>
        <v>641.91999999999996</v>
      </c>
    </row>
    <row r="98" spans="1:8" ht="35.1" customHeight="1" x14ac:dyDescent="0.25">
      <c r="A98" s="38">
        <v>44834</v>
      </c>
      <c r="B98" s="38">
        <v>44834</v>
      </c>
      <c r="C98" s="79" t="s">
        <v>80</v>
      </c>
      <c r="D98" s="10" t="s">
        <v>95</v>
      </c>
      <c r="E98" s="9" t="s">
        <v>26</v>
      </c>
      <c r="F98" s="11">
        <v>1</v>
      </c>
      <c r="G98" s="53">
        <v>59.15</v>
      </c>
      <c r="H98" s="47">
        <f t="shared" si="3"/>
        <v>59.15</v>
      </c>
    </row>
    <row r="99" spans="1:8" ht="35.1" customHeight="1" x14ac:dyDescent="0.25">
      <c r="A99" s="38">
        <v>44834</v>
      </c>
      <c r="B99" s="38">
        <v>44834</v>
      </c>
      <c r="C99" s="79" t="s">
        <v>80</v>
      </c>
      <c r="D99" s="10" t="s">
        <v>96</v>
      </c>
      <c r="E99" s="11" t="s">
        <v>73</v>
      </c>
      <c r="F99" s="11">
        <v>20</v>
      </c>
      <c r="G99" s="53">
        <v>705.52200000000005</v>
      </c>
      <c r="H99" s="47">
        <f t="shared" si="3"/>
        <v>14110.44</v>
      </c>
    </row>
    <row r="100" spans="1:8" ht="35.1" customHeight="1" x14ac:dyDescent="0.25">
      <c r="A100" s="38">
        <v>44834</v>
      </c>
      <c r="B100" s="38">
        <v>44834</v>
      </c>
      <c r="C100" s="79" t="s">
        <v>80</v>
      </c>
      <c r="D100" s="10" t="s">
        <v>97</v>
      </c>
      <c r="E100" s="11" t="s">
        <v>73</v>
      </c>
      <c r="F100" s="11">
        <v>8</v>
      </c>
      <c r="G100" s="53">
        <v>11.942</v>
      </c>
      <c r="H100" s="47">
        <f t="shared" si="3"/>
        <v>95.536000000000001</v>
      </c>
    </row>
    <row r="101" spans="1:8" ht="35.1" customHeight="1" x14ac:dyDescent="0.25">
      <c r="A101" s="38">
        <v>44834</v>
      </c>
      <c r="B101" s="38">
        <v>44834</v>
      </c>
      <c r="C101" s="79" t="s">
        <v>80</v>
      </c>
      <c r="D101" s="10" t="s">
        <v>98</v>
      </c>
      <c r="E101" s="11" t="s">
        <v>73</v>
      </c>
      <c r="F101" s="11">
        <v>24</v>
      </c>
      <c r="G101" s="53">
        <v>10.53</v>
      </c>
      <c r="H101" s="47">
        <f t="shared" si="3"/>
        <v>252.71999999999997</v>
      </c>
    </row>
    <row r="102" spans="1:8" ht="35.1" customHeight="1" x14ac:dyDescent="0.25">
      <c r="A102" s="38">
        <v>44834</v>
      </c>
      <c r="B102" s="38">
        <v>44834</v>
      </c>
      <c r="C102" s="79" t="s">
        <v>80</v>
      </c>
      <c r="D102" s="10" t="s">
        <v>99</v>
      </c>
      <c r="E102" s="11" t="s">
        <v>73</v>
      </c>
      <c r="F102" s="11">
        <v>2</v>
      </c>
      <c r="G102" s="53">
        <v>33.18</v>
      </c>
      <c r="H102" s="47">
        <f t="shared" si="3"/>
        <v>66.36</v>
      </c>
    </row>
    <row r="103" spans="1:8" ht="35.1" customHeight="1" x14ac:dyDescent="0.25">
      <c r="A103" s="38">
        <v>44834</v>
      </c>
      <c r="B103" s="38">
        <v>44834</v>
      </c>
      <c r="C103" s="79" t="s">
        <v>80</v>
      </c>
      <c r="D103" s="10" t="s">
        <v>101</v>
      </c>
      <c r="E103" s="11" t="s">
        <v>100</v>
      </c>
      <c r="F103" s="11">
        <v>20</v>
      </c>
      <c r="G103" s="53">
        <v>130</v>
      </c>
      <c r="H103" s="47">
        <f t="shared" si="3"/>
        <v>2600</v>
      </c>
    </row>
    <row r="104" spans="1:8" ht="35.1" customHeight="1" x14ac:dyDescent="0.25">
      <c r="A104" s="38">
        <v>44834</v>
      </c>
      <c r="B104" s="38">
        <v>44834</v>
      </c>
      <c r="C104" s="79" t="s">
        <v>80</v>
      </c>
      <c r="D104" s="10" t="s">
        <v>348</v>
      </c>
      <c r="E104" s="11" t="s">
        <v>73</v>
      </c>
      <c r="F104" s="11">
        <v>1</v>
      </c>
      <c r="G104" s="53">
        <v>137.69</v>
      </c>
      <c r="H104" s="47">
        <f t="shared" si="3"/>
        <v>137.69</v>
      </c>
    </row>
    <row r="105" spans="1:8" ht="35.1" customHeight="1" x14ac:dyDescent="0.25">
      <c r="A105" s="38">
        <v>44834</v>
      </c>
      <c r="B105" s="38">
        <v>44834</v>
      </c>
      <c r="C105" s="79" t="s">
        <v>80</v>
      </c>
      <c r="D105" s="10" t="s">
        <v>102</v>
      </c>
      <c r="E105" s="9" t="s">
        <v>26</v>
      </c>
      <c r="F105" s="11">
        <v>6</v>
      </c>
      <c r="G105" s="53">
        <v>85.96</v>
      </c>
      <c r="H105" s="47">
        <f t="shared" si="3"/>
        <v>515.76</v>
      </c>
    </row>
    <row r="106" spans="1:8" ht="35.1" customHeight="1" x14ac:dyDescent="0.25">
      <c r="A106" s="38">
        <v>44834</v>
      </c>
      <c r="B106" s="38">
        <v>44834</v>
      </c>
      <c r="C106" s="79" t="s">
        <v>80</v>
      </c>
      <c r="D106" s="10" t="s">
        <v>103</v>
      </c>
      <c r="E106" s="9" t="s">
        <v>26</v>
      </c>
      <c r="F106" s="11">
        <v>550</v>
      </c>
      <c r="G106" s="53">
        <v>10.5</v>
      </c>
      <c r="H106" s="47">
        <f t="shared" si="3"/>
        <v>5775</v>
      </c>
    </row>
    <row r="107" spans="1:8" ht="35.1" customHeight="1" x14ac:dyDescent="0.25">
      <c r="A107" s="38">
        <v>44834</v>
      </c>
      <c r="B107" s="38">
        <v>44834</v>
      </c>
      <c r="C107" s="79" t="s">
        <v>80</v>
      </c>
      <c r="D107" s="28" t="s">
        <v>104</v>
      </c>
      <c r="E107" s="9" t="s">
        <v>26</v>
      </c>
      <c r="F107" s="11">
        <v>1000</v>
      </c>
      <c r="G107" s="53">
        <v>24.78</v>
      </c>
      <c r="H107" s="47">
        <f t="shared" si="3"/>
        <v>24780</v>
      </c>
    </row>
    <row r="108" spans="1:8" ht="35.1" customHeight="1" x14ac:dyDescent="0.25">
      <c r="A108" s="38">
        <v>44834</v>
      </c>
      <c r="B108" s="38">
        <v>44834</v>
      </c>
      <c r="C108" s="79" t="s">
        <v>80</v>
      </c>
      <c r="D108" s="10" t="s">
        <v>105</v>
      </c>
      <c r="E108" s="9" t="s">
        <v>26</v>
      </c>
      <c r="F108" s="11">
        <v>10</v>
      </c>
      <c r="G108" s="53">
        <v>11.9</v>
      </c>
      <c r="H108" s="47">
        <f t="shared" si="3"/>
        <v>119</v>
      </c>
    </row>
    <row r="109" spans="1:8" ht="35.1" customHeight="1" x14ac:dyDescent="0.25">
      <c r="A109" s="38">
        <v>44834</v>
      </c>
      <c r="B109" s="38">
        <v>44834</v>
      </c>
      <c r="C109" s="79" t="s">
        <v>80</v>
      </c>
      <c r="D109" s="10" t="s">
        <v>106</v>
      </c>
      <c r="E109" s="9" t="s">
        <v>26</v>
      </c>
      <c r="F109" s="11">
        <v>30</v>
      </c>
      <c r="G109" s="53">
        <v>10.5</v>
      </c>
      <c r="H109" s="47">
        <f t="shared" si="3"/>
        <v>315</v>
      </c>
    </row>
    <row r="110" spans="1:8" ht="35.1" customHeight="1" x14ac:dyDescent="0.25">
      <c r="A110" s="38">
        <v>44834</v>
      </c>
      <c r="B110" s="38">
        <v>44834</v>
      </c>
      <c r="C110" s="79" t="s">
        <v>80</v>
      </c>
      <c r="D110" s="10" t="s">
        <v>349</v>
      </c>
      <c r="E110" s="9" t="s">
        <v>26</v>
      </c>
      <c r="F110" s="11">
        <v>8700</v>
      </c>
      <c r="G110" s="53">
        <v>28.91</v>
      </c>
      <c r="H110" s="47">
        <f t="shared" si="3"/>
        <v>251517</v>
      </c>
    </row>
    <row r="111" spans="1:8" ht="35.1" customHeight="1" x14ac:dyDescent="0.25">
      <c r="A111" s="38">
        <v>44834</v>
      </c>
      <c r="B111" s="38">
        <v>44834</v>
      </c>
      <c r="C111" s="79" t="s">
        <v>80</v>
      </c>
      <c r="D111" s="10" t="s">
        <v>107</v>
      </c>
      <c r="E111" s="9" t="s">
        <v>26</v>
      </c>
      <c r="F111" s="11">
        <v>900</v>
      </c>
      <c r="G111" s="53">
        <v>7.1870000000000003</v>
      </c>
      <c r="H111" s="47">
        <f t="shared" si="3"/>
        <v>6468.3</v>
      </c>
    </row>
    <row r="112" spans="1:8" ht="35.1" customHeight="1" x14ac:dyDescent="0.25">
      <c r="A112" s="38">
        <v>44834</v>
      </c>
      <c r="B112" s="38">
        <v>44834</v>
      </c>
      <c r="C112" s="79" t="s">
        <v>80</v>
      </c>
      <c r="D112" s="10" t="s">
        <v>108</v>
      </c>
      <c r="E112" s="9" t="s">
        <v>26</v>
      </c>
      <c r="F112" s="11">
        <v>2600</v>
      </c>
      <c r="G112" s="53">
        <v>5.806</v>
      </c>
      <c r="H112" s="47">
        <f t="shared" si="3"/>
        <v>15095.6</v>
      </c>
    </row>
    <row r="113" spans="1:8" ht="35.1" customHeight="1" x14ac:dyDescent="0.25">
      <c r="A113" s="38">
        <v>44834</v>
      </c>
      <c r="B113" s="38">
        <v>44834</v>
      </c>
      <c r="C113" s="79" t="s">
        <v>80</v>
      </c>
      <c r="D113" s="10" t="s">
        <v>350</v>
      </c>
      <c r="E113" s="9" t="s">
        <v>26</v>
      </c>
      <c r="F113" s="11">
        <v>100</v>
      </c>
      <c r="G113" s="53">
        <v>5.0149999999999997</v>
      </c>
      <c r="H113" s="47">
        <f t="shared" si="3"/>
        <v>501.49999999999994</v>
      </c>
    </row>
    <row r="114" spans="1:8" ht="35.1" customHeight="1" x14ac:dyDescent="0.25">
      <c r="A114" s="38">
        <v>44834</v>
      </c>
      <c r="B114" s="38">
        <v>44834</v>
      </c>
      <c r="C114" s="79" t="s">
        <v>80</v>
      </c>
      <c r="D114" s="10" t="s">
        <v>109</v>
      </c>
      <c r="E114" s="9" t="s">
        <v>26</v>
      </c>
      <c r="F114" s="11">
        <v>1100</v>
      </c>
      <c r="G114" s="53">
        <v>5.0149999999999997</v>
      </c>
      <c r="H114" s="47">
        <f t="shared" si="3"/>
        <v>5516.5</v>
      </c>
    </row>
    <row r="115" spans="1:8" ht="35.1" customHeight="1" x14ac:dyDescent="0.25">
      <c r="A115" s="38">
        <v>44834</v>
      </c>
      <c r="B115" s="38">
        <v>44834</v>
      </c>
      <c r="C115" s="79" t="s">
        <v>80</v>
      </c>
      <c r="D115" s="10" t="s">
        <v>110</v>
      </c>
      <c r="E115" s="9" t="s">
        <v>26</v>
      </c>
      <c r="F115" s="11">
        <v>900</v>
      </c>
      <c r="G115" s="53">
        <v>3.66</v>
      </c>
      <c r="H115" s="47">
        <f t="shared" si="3"/>
        <v>3294</v>
      </c>
    </row>
    <row r="116" spans="1:8" ht="35.1" customHeight="1" x14ac:dyDescent="0.25">
      <c r="A116" s="38">
        <v>44834</v>
      </c>
      <c r="B116" s="38">
        <v>44834</v>
      </c>
      <c r="C116" s="79" t="s">
        <v>80</v>
      </c>
      <c r="D116" s="10" t="s">
        <v>111</v>
      </c>
      <c r="E116" s="9" t="s">
        <v>26</v>
      </c>
      <c r="F116" s="11">
        <v>700</v>
      </c>
      <c r="G116" s="53">
        <v>3.66</v>
      </c>
      <c r="H116" s="47">
        <f t="shared" si="3"/>
        <v>2562</v>
      </c>
    </row>
    <row r="117" spans="1:8" ht="35.1" customHeight="1" x14ac:dyDescent="0.25">
      <c r="A117" s="38">
        <v>44834</v>
      </c>
      <c r="B117" s="38">
        <v>44834</v>
      </c>
      <c r="C117" s="79" t="s">
        <v>80</v>
      </c>
      <c r="D117" s="10" t="s">
        <v>112</v>
      </c>
      <c r="E117" s="9" t="s">
        <v>26</v>
      </c>
      <c r="F117" s="11">
        <v>700</v>
      </c>
      <c r="G117" s="53">
        <v>7.1870000000000003</v>
      </c>
      <c r="H117" s="47">
        <f t="shared" si="3"/>
        <v>5030.9000000000005</v>
      </c>
    </row>
    <row r="118" spans="1:8" ht="35.1" customHeight="1" x14ac:dyDescent="0.25">
      <c r="A118" s="38">
        <v>44834</v>
      </c>
      <c r="B118" s="38">
        <v>44834</v>
      </c>
      <c r="C118" s="79" t="s">
        <v>80</v>
      </c>
      <c r="D118" s="10" t="s">
        <v>113</v>
      </c>
      <c r="E118" s="9" t="s">
        <v>26</v>
      </c>
      <c r="F118" s="11">
        <v>500</v>
      </c>
      <c r="G118" s="53">
        <v>5.0149999999999997</v>
      </c>
      <c r="H118" s="47">
        <f t="shared" si="3"/>
        <v>2507.5</v>
      </c>
    </row>
    <row r="119" spans="1:8" ht="35.1" customHeight="1" x14ac:dyDescent="0.25">
      <c r="A119" s="38">
        <v>44834</v>
      </c>
      <c r="B119" s="38">
        <v>44834</v>
      </c>
      <c r="C119" s="79" t="s">
        <v>80</v>
      </c>
      <c r="D119" s="10" t="s">
        <v>114</v>
      </c>
      <c r="E119" s="9" t="s">
        <v>26</v>
      </c>
      <c r="F119" s="11">
        <v>35</v>
      </c>
      <c r="G119" s="53">
        <v>10.6</v>
      </c>
      <c r="H119" s="47">
        <f t="shared" si="3"/>
        <v>371</v>
      </c>
    </row>
    <row r="120" spans="1:8" ht="35.1" customHeight="1" x14ac:dyDescent="0.25">
      <c r="A120" s="38">
        <v>44834</v>
      </c>
      <c r="B120" s="38">
        <v>44834</v>
      </c>
      <c r="C120" s="79" t="s">
        <v>80</v>
      </c>
      <c r="D120" s="10" t="s">
        <v>115</v>
      </c>
      <c r="E120" s="9" t="s">
        <v>26</v>
      </c>
      <c r="F120" s="11">
        <v>475</v>
      </c>
      <c r="G120" s="53">
        <v>12.4</v>
      </c>
      <c r="H120" s="47">
        <f t="shared" si="3"/>
        <v>5890</v>
      </c>
    </row>
    <row r="121" spans="1:8" ht="35.1" customHeight="1" x14ac:dyDescent="0.25">
      <c r="A121" s="38">
        <v>44834</v>
      </c>
      <c r="B121" s="38">
        <v>44834</v>
      </c>
      <c r="C121" s="79" t="s">
        <v>80</v>
      </c>
      <c r="D121" s="10" t="s">
        <v>116</v>
      </c>
      <c r="E121" s="9" t="s">
        <v>26</v>
      </c>
      <c r="F121" s="11">
        <v>152</v>
      </c>
      <c r="G121" s="53">
        <v>43.07</v>
      </c>
      <c r="H121" s="47">
        <f t="shared" si="3"/>
        <v>6546.64</v>
      </c>
    </row>
    <row r="122" spans="1:8" ht="35.1" customHeight="1" x14ac:dyDescent="0.25">
      <c r="A122" s="38">
        <v>44834</v>
      </c>
      <c r="B122" s="38">
        <v>44834</v>
      </c>
      <c r="C122" s="79" t="s">
        <v>80</v>
      </c>
      <c r="D122" s="12" t="s">
        <v>351</v>
      </c>
      <c r="E122" s="11" t="s">
        <v>73</v>
      </c>
      <c r="F122" s="11">
        <v>3</v>
      </c>
      <c r="G122" s="53">
        <v>39.494599999999998</v>
      </c>
      <c r="H122" s="47">
        <f t="shared" si="3"/>
        <v>118.4838</v>
      </c>
    </row>
    <row r="123" spans="1:8" ht="35.1" customHeight="1" x14ac:dyDescent="0.25">
      <c r="A123" s="38">
        <v>44834</v>
      </c>
      <c r="B123" s="38">
        <v>44834</v>
      </c>
      <c r="C123" s="79" t="s">
        <v>80</v>
      </c>
      <c r="D123" s="12" t="s">
        <v>117</v>
      </c>
      <c r="E123" s="11" t="s">
        <v>73</v>
      </c>
      <c r="F123" s="11">
        <v>18</v>
      </c>
      <c r="G123" s="53">
        <v>51.37</v>
      </c>
      <c r="H123" s="47">
        <f t="shared" si="3"/>
        <v>924.66</v>
      </c>
    </row>
    <row r="124" spans="1:8" ht="35.1" customHeight="1" x14ac:dyDescent="0.25">
      <c r="A124" s="38">
        <v>44834</v>
      </c>
      <c r="B124" s="38">
        <v>44834</v>
      </c>
      <c r="C124" s="79" t="s">
        <v>80</v>
      </c>
      <c r="D124" s="28" t="s">
        <v>118</v>
      </c>
      <c r="E124" s="9" t="s">
        <v>26</v>
      </c>
      <c r="F124" s="11">
        <v>10</v>
      </c>
      <c r="G124" s="54">
        <v>3.66</v>
      </c>
      <c r="H124" s="47">
        <f t="shared" si="3"/>
        <v>36.6</v>
      </c>
    </row>
    <row r="125" spans="1:8" ht="35.1" customHeight="1" x14ac:dyDescent="0.25">
      <c r="A125" s="38">
        <v>44834</v>
      </c>
      <c r="B125" s="38">
        <v>44834</v>
      </c>
      <c r="C125" s="79" t="s">
        <v>80</v>
      </c>
      <c r="D125" s="10" t="s">
        <v>119</v>
      </c>
      <c r="E125" s="11" t="s">
        <v>73</v>
      </c>
      <c r="F125" s="11">
        <v>1574</v>
      </c>
      <c r="G125" s="53">
        <v>15</v>
      </c>
      <c r="H125" s="47">
        <f t="shared" si="3"/>
        <v>23610</v>
      </c>
    </row>
    <row r="126" spans="1:8" ht="35.1" customHeight="1" x14ac:dyDescent="0.25">
      <c r="A126" s="38">
        <v>44834</v>
      </c>
      <c r="B126" s="38">
        <v>44834</v>
      </c>
      <c r="C126" s="79" t="s">
        <v>80</v>
      </c>
      <c r="D126" s="10" t="s">
        <v>120</v>
      </c>
      <c r="E126" s="11" t="s">
        <v>73</v>
      </c>
      <c r="F126" s="11">
        <v>15</v>
      </c>
      <c r="G126" s="53">
        <v>55</v>
      </c>
      <c r="H126" s="47">
        <f t="shared" si="3"/>
        <v>825</v>
      </c>
    </row>
    <row r="127" spans="1:8" ht="35.1" customHeight="1" x14ac:dyDescent="0.25">
      <c r="A127" s="38">
        <v>44834</v>
      </c>
      <c r="B127" s="38">
        <v>44834</v>
      </c>
      <c r="C127" s="79" t="s">
        <v>80</v>
      </c>
      <c r="D127" s="10" t="s">
        <v>352</v>
      </c>
      <c r="E127" s="11" t="s">
        <v>73</v>
      </c>
      <c r="F127" s="11">
        <v>1</v>
      </c>
      <c r="G127" s="53">
        <v>64.900000000000006</v>
      </c>
      <c r="H127" s="47">
        <f t="shared" si="3"/>
        <v>64.900000000000006</v>
      </c>
    </row>
    <row r="128" spans="1:8" ht="35.1" customHeight="1" x14ac:dyDescent="0.25">
      <c r="A128" s="38">
        <v>44834</v>
      </c>
      <c r="B128" s="38">
        <v>44834</v>
      </c>
      <c r="C128" s="79" t="s">
        <v>80</v>
      </c>
      <c r="D128" s="10" t="s">
        <v>121</v>
      </c>
      <c r="E128" s="9" t="s">
        <v>75</v>
      </c>
      <c r="F128" s="11">
        <v>123</v>
      </c>
      <c r="G128" s="53">
        <v>325.5</v>
      </c>
      <c r="H128" s="47">
        <f t="shared" si="3"/>
        <v>40036.5</v>
      </c>
    </row>
    <row r="129" spans="1:8" ht="35.1" customHeight="1" x14ac:dyDescent="0.25">
      <c r="A129" s="38">
        <v>44834</v>
      </c>
      <c r="B129" s="38">
        <v>44834</v>
      </c>
      <c r="C129" s="79" t="s">
        <v>80</v>
      </c>
      <c r="D129" s="10" t="s">
        <v>123</v>
      </c>
      <c r="E129" s="9" t="s">
        <v>75</v>
      </c>
      <c r="F129" s="11">
        <v>25</v>
      </c>
      <c r="G129" s="53">
        <v>522</v>
      </c>
      <c r="H129" s="47">
        <f t="shared" si="3"/>
        <v>13050</v>
      </c>
    </row>
    <row r="130" spans="1:8" ht="35.1" customHeight="1" x14ac:dyDescent="0.25">
      <c r="A130" s="38">
        <v>44834</v>
      </c>
      <c r="B130" s="38">
        <v>44834</v>
      </c>
      <c r="C130" s="79" t="s">
        <v>80</v>
      </c>
      <c r="D130" s="10" t="s">
        <v>124</v>
      </c>
      <c r="E130" s="9" t="s">
        <v>75</v>
      </c>
      <c r="F130" s="11">
        <v>56</v>
      </c>
      <c r="G130" s="53">
        <v>48.74</v>
      </c>
      <c r="H130" s="47">
        <f t="shared" si="3"/>
        <v>2729.44</v>
      </c>
    </row>
    <row r="131" spans="1:8" ht="35.1" customHeight="1" x14ac:dyDescent="0.25">
      <c r="A131" s="38">
        <v>44834</v>
      </c>
      <c r="B131" s="38">
        <v>44834</v>
      </c>
      <c r="C131" s="79" t="s">
        <v>80</v>
      </c>
      <c r="D131" s="10" t="s">
        <v>125</v>
      </c>
      <c r="E131" s="9" t="s">
        <v>26</v>
      </c>
      <c r="F131" s="11">
        <v>8</v>
      </c>
      <c r="G131" s="53">
        <v>22.51</v>
      </c>
      <c r="H131" s="47">
        <f t="shared" si="3"/>
        <v>180.08</v>
      </c>
    </row>
    <row r="132" spans="1:8" ht="35.1" customHeight="1" x14ac:dyDescent="0.25">
      <c r="A132" s="38">
        <v>44834</v>
      </c>
      <c r="B132" s="38">
        <v>44834</v>
      </c>
      <c r="C132" s="79" t="s">
        <v>80</v>
      </c>
      <c r="D132" s="10" t="s">
        <v>353</v>
      </c>
      <c r="E132" s="9" t="s">
        <v>26</v>
      </c>
      <c r="F132" s="11">
        <v>65</v>
      </c>
      <c r="G132" s="53">
        <v>55.45</v>
      </c>
      <c r="H132" s="47">
        <f t="shared" si="3"/>
        <v>3604.25</v>
      </c>
    </row>
    <row r="133" spans="1:8" ht="35.1" customHeight="1" x14ac:dyDescent="0.25">
      <c r="A133" s="38">
        <v>44834</v>
      </c>
      <c r="B133" s="38">
        <v>44834</v>
      </c>
      <c r="C133" s="79" t="s">
        <v>80</v>
      </c>
      <c r="D133" s="10" t="s">
        <v>126</v>
      </c>
      <c r="E133" s="9" t="s">
        <v>26</v>
      </c>
      <c r="F133" s="11">
        <v>7</v>
      </c>
      <c r="G133" s="53">
        <v>75</v>
      </c>
      <c r="H133" s="47">
        <f t="shared" si="3"/>
        <v>525</v>
      </c>
    </row>
    <row r="134" spans="1:8" ht="35.1" customHeight="1" x14ac:dyDescent="0.25">
      <c r="A134" s="38">
        <v>44834</v>
      </c>
      <c r="B134" s="38">
        <v>44834</v>
      </c>
      <c r="C134" s="79" t="s">
        <v>80</v>
      </c>
      <c r="D134" s="10" t="s">
        <v>127</v>
      </c>
      <c r="E134" s="9" t="s">
        <v>26</v>
      </c>
      <c r="F134" s="11">
        <v>130</v>
      </c>
      <c r="G134" s="53">
        <v>12.98</v>
      </c>
      <c r="H134" s="47">
        <f t="shared" si="3"/>
        <v>1687.4</v>
      </c>
    </row>
    <row r="135" spans="1:8" ht="35.1" customHeight="1" x14ac:dyDescent="0.25">
      <c r="A135" s="38">
        <v>44834</v>
      </c>
      <c r="B135" s="38">
        <v>44834</v>
      </c>
      <c r="C135" s="79" t="s">
        <v>80</v>
      </c>
      <c r="D135" s="10" t="s">
        <v>128</v>
      </c>
      <c r="E135" s="9" t="s">
        <v>26</v>
      </c>
      <c r="F135" s="11">
        <v>167</v>
      </c>
      <c r="G135" s="53">
        <v>12.98</v>
      </c>
      <c r="H135" s="47">
        <f t="shared" si="3"/>
        <v>2167.66</v>
      </c>
    </row>
    <row r="136" spans="1:8" ht="35.1" customHeight="1" x14ac:dyDescent="0.25">
      <c r="A136" s="38">
        <v>44834</v>
      </c>
      <c r="B136" s="38">
        <v>44834</v>
      </c>
      <c r="C136" s="79" t="s">
        <v>80</v>
      </c>
      <c r="D136" s="10" t="s">
        <v>129</v>
      </c>
      <c r="E136" s="9" t="s">
        <v>26</v>
      </c>
      <c r="F136" s="11">
        <v>114</v>
      </c>
      <c r="G136" s="53">
        <v>11.78</v>
      </c>
      <c r="H136" s="47">
        <f t="shared" si="3"/>
        <v>1342.9199999999998</v>
      </c>
    </row>
    <row r="137" spans="1:8" ht="35.1" customHeight="1" x14ac:dyDescent="0.25">
      <c r="A137" s="38">
        <v>44834</v>
      </c>
      <c r="B137" s="38">
        <v>44834</v>
      </c>
      <c r="C137" s="79" t="s">
        <v>80</v>
      </c>
      <c r="D137" s="10" t="s">
        <v>130</v>
      </c>
      <c r="E137" s="9" t="s">
        <v>26</v>
      </c>
      <c r="F137" s="11">
        <v>142</v>
      </c>
      <c r="G137" s="53">
        <v>14.84</v>
      </c>
      <c r="H137" s="47">
        <f t="shared" ref="H137:H195" si="4">+F137*G137</f>
        <v>2107.2800000000002</v>
      </c>
    </row>
    <row r="138" spans="1:8" ht="35.1" customHeight="1" x14ac:dyDescent="0.25">
      <c r="A138" s="38">
        <v>44834</v>
      </c>
      <c r="B138" s="38">
        <v>44834</v>
      </c>
      <c r="C138" s="79" t="s">
        <v>80</v>
      </c>
      <c r="D138" s="10" t="s">
        <v>131</v>
      </c>
      <c r="E138" s="9" t="s">
        <v>26</v>
      </c>
      <c r="F138" s="11">
        <v>164</v>
      </c>
      <c r="G138" s="53">
        <v>14.84</v>
      </c>
      <c r="H138" s="47">
        <f t="shared" si="4"/>
        <v>2433.7599999999998</v>
      </c>
    </row>
    <row r="139" spans="1:8" ht="35.1" customHeight="1" x14ac:dyDescent="0.25">
      <c r="A139" s="38">
        <v>44834</v>
      </c>
      <c r="B139" s="38">
        <v>44834</v>
      </c>
      <c r="C139" s="79" t="s">
        <v>80</v>
      </c>
      <c r="D139" s="10" t="s">
        <v>132</v>
      </c>
      <c r="E139" s="9" t="s">
        <v>26</v>
      </c>
      <c r="F139" s="11">
        <v>55</v>
      </c>
      <c r="G139" s="53">
        <v>7.55</v>
      </c>
      <c r="H139" s="47">
        <f t="shared" si="4"/>
        <v>415.25</v>
      </c>
    </row>
    <row r="140" spans="1:8" ht="35.1" customHeight="1" x14ac:dyDescent="0.25">
      <c r="A140" s="38">
        <v>44834</v>
      </c>
      <c r="B140" s="38">
        <v>44834</v>
      </c>
      <c r="C140" s="79" t="s">
        <v>80</v>
      </c>
      <c r="D140" s="10" t="s">
        <v>133</v>
      </c>
      <c r="E140" s="9" t="s">
        <v>26</v>
      </c>
      <c r="F140" s="11">
        <v>57</v>
      </c>
      <c r="G140" s="53">
        <v>7.67</v>
      </c>
      <c r="H140" s="47">
        <f t="shared" si="4"/>
        <v>437.19</v>
      </c>
    </row>
    <row r="141" spans="1:8" ht="35.1" customHeight="1" x14ac:dyDescent="0.25">
      <c r="A141" s="38">
        <v>44834</v>
      </c>
      <c r="B141" s="38">
        <v>44834</v>
      </c>
      <c r="C141" s="79" t="s">
        <v>80</v>
      </c>
      <c r="D141" s="10" t="s">
        <v>134</v>
      </c>
      <c r="E141" s="9" t="s">
        <v>26</v>
      </c>
      <c r="F141" s="11">
        <v>270</v>
      </c>
      <c r="G141" s="53">
        <v>9.44</v>
      </c>
      <c r="H141" s="47">
        <f t="shared" si="4"/>
        <v>2548.7999999999997</v>
      </c>
    </row>
    <row r="142" spans="1:8" ht="35.1" customHeight="1" x14ac:dyDescent="0.25">
      <c r="A142" s="38">
        <v>44834</v>
      </c>
      <c r="B142" s="38">
        <v>44834</v>
      </c>
      <c r="C142" s="79" t="s">
        <v>80</v>
      </c>
      <c r="D142" s="10" t="s">
        <v>354</v>
      </c>
      <c r="E142" s="9" t="s">
        <v>26</v>
      </c>
      <c r="F142" s="11">
        <v>5</v>
      </c>
      <c r="G142" s="53">
        <v>184.99</v>
      </c>
      <c r="H142" s="47">
        <f t="shared" si="4"/>
        <v>924.95</v>
      </c>
    </row>
    <row r="143" spans="1:8" ht="35.1" customHeight="1" x14ac:dyDescent="0.25">
      <c r="A143" s="38">
        <v>44834</v>
      </c>
      <c r="B143" s="38">
        <v>44834</v>
      </c>
      <c r="C143" s="79" t="s">
        <v>80</v>
      </c>
      <c r="D143" s="10" t="s">
        <v>355</v>
      </c>
      <c r="E143" s="9" t="s">
        <v>26</v>
      </c>
      <c r="F143" s="11">
        <v>2</v>
      </c>
      <c r="G143" s="53">
        <v>232</v>
      </c>
      <c r="H143" s="47">
        <f t="shared" si="4"/>
        <v>464</v>
      </c>
    </row>
    <row r="144" spans="1:8" ht="35.1" customHeight="1" x14ac:dyDescent="0.25">
      <c r="A144" s="38">
        <v>44834</v>
      </c>
      <c r="B144" s="38">
        <v>44834</v>
      </c>
      <c r="C144" s="79" t="s">
        <v>80</v>
      </c>
      <c r="D144" s="10" t="s">
        <v>135</v>
      </c>
      <c r="E144" s="9" t="s">
        <v>26</v>
      </c>
      <c r="F144" s="11">
        <v>70</v>
      </c>
      <c r="G144" s="53">
        <v>128.62</v>
      </c>
      <c r="H144" s="47">
        <f t="shared" si="4"/>
        <v>9003.4</v>
      </c>
    </row>
    <row r="145" spans="1:8" ht="35.1" customHeight="1" x14ac:dyDescent="0.25">
      <c r="A145" s="38">
        <v>44834</v>
      </c>
      <c r="B145" s="38">
        <v>44834</v>
      </c>
      <c r="C145" s="79" t="s">
        <v>80</v>
      </c>
      <c r="D145" s="10" t="s">
        <v>136</v>
      </c>
      <c r="E145" s="11" t="s">
        <v>137</v>
      </c>
      <c r="F145" s="11">
        <v>1130</v>
      </c>
      <c r="G145" s="53">
        <v>283.2</v>
      </c>
      <c r="H145" s="47">
        <f t="shared" si="4"/>
        <v>320016</v>
      </c>
    </row>
    <row r="146" spans="1:8" ht="35.1" customHeight="1" x14ac:dyDescent="0.25">
      <c r="A146" s="38">
        <v>44834</v>
      </c>
      <c r="B146" s="38">
        <v>44834</v>
      </c>
      <c r="C146" s="79" t="s">
        <v>80</v>
      </c>
      <c r="D146" s="10" t="s">
        <v>138</v>
      </c>
      <c r="E146" s="9" t="s">
        <v>75</v>
      </c>
      <c r="F146" s="11">
        <v>22</v>
      </c>
      <c r="G146" s="53">
        <v>111</v>
      </c>
      <c r="H146" s="47">
        <f t="shared" si="4"/>
        <v>2442</v>
      </c>
    </row>
    <row r="147" spans="1:8" ht="35.1" customHeight="1" x14ac:dyDescent="0.25">
      <c r="A147" s="38">
        <v>44834</v>
      </c>
      <c r="B147" s="38">
        <v>44834</v>
      </c>
      <c r="C147" s="79" t="s">
        <v>80</v>
      </c>
      <c r="D147" s="10" t="s">
        <v>139</v>
      </c>
      <c r="E147" s="9" t="s">
        <v>75</v>
      </c>
      <c r="F147" s="11">
        <v>30</v>
      </c>
      <c r="G147" s="53">
        <v>111</v>
      </c>
      <c r="H147" s="47">
        <f t="shared" si="4"/>
        <v>3330</v>
      </c>
    </row>
    <row r="148" spans="1:8" ht="35.1" customHeight="1" x14ac:dyDescent="0.25">
      <c r="A148" s="38">
        <v>44834</v>
      </c>
      <c r="B148" s="38">
        <v>44834</v>
      </c>
      <c r="C148" s="79" t="s">
        <v>80</v>
      </c>
      <c r="D148" s="10" t="s">
        <v>140</v>
      </c>
      <c r="E148" s="9" t="s">
        <v>26</v>
      </c>
      <c r="F148" s="11">
        <v>5</v>
      </c>
      <c r="G148" s="53">
        <v>169</v>
      </c>
      <c r="H148" s="47">
        <f t="shared" si="4"/>
        <v>845</v>
      </c>
    </row>
    <row r="149" spans="1:8" ht="35.1" customHeight="1" x14ac:dyDescent="0.25">
      <c r="A149" s="38">
        <v>44834</v>
      </c>
      <c r="B149" s="38">
        <v>44834</v>
      </c>
      <c r="C149" s="79" t="s">
        <v>80</v>
      </c>
      <c r="D149" s="10" t="s">
        <v>141</v>
      </c>
      <c r="E149" s="9" t="s">
        <v>26</v>
      </c>
      <c r="F149" s="11">
        <v>89</v>
      </c>
      <c r="G149" s="53">
        <v>47</v>
      </c>
      <c r="H149" s="47">
        <f t="shared" si="4"/>
        <v>4183</v>
      </c>
    </row>
    <row r="150" spans="1:8" ht="35.1" customHeight="1" x14ac:dyDescent="0.25">
      <c r="A150" s="38">
        <v>44834</v>
      </c>
      <c r="B150" s="38">
        <v>44834</v>
      </c>
      <c r="C150" s="79" t="s">
        <v>80</v>
      </c>
      <c r="D150" s="10" t="s">
        <v>142</v>
      </c>
      <c r="E150" s="9" t="s">
        <v>26</v>
      </c>
      <c r="F150" s="11">
        <v>34</v>
      </c>
      <c r="G150" s="53">
        <v>36.22</v>
      </c>
      <c r="H150" s="47">
        <f t="shared" si="4"/>
        <v>1231.48</v>
      </c>
    </row>
    <row r="151" spans="1:8" ht="35.1" customHeight="1" x14ac:dyDescent="0.25">
      <c r="A151" s="38">
        <v>44834</v>
      </c>
      <c r="B151" s="38">
        <v>44834</v>
      </c>
      <c r="C151" s="79" t="s">
        <v>80</v>
      </c>
      <c r="D151" s="10" t="s">
        <v>143</v>
      </c>
      <c r="E151" s="9" t="s">
        <v>26</v>
      </c>
      <c r="F151" s="11">
        <v>39</v>
      </c>
      <c r="G151" s="53">
        <v>47</v>
      </c>
      <c r="H151" s="47">
        <f t="shared" si="4"/>
        <v>1833</v>
      </c>
    </row>
    <row r="152" spans="1:8" ht="35.1" customHeight="1" x14ac:dyDescent="0.25">
      <c r="A152" s="38">
        <v>44834</v>
      </c>
      <c r="B152" s="38">
        <v>44834</v>
      </c>
      <c r="C152" s="79" t="s">
        <v>80</v>
      </c>
      <c r="D152" s="10" t="s">
        <v>144</v>
      </c>
      <c r="E152" s="9" t="s">
        <v>26</v>
      </c>
      <c r="F152" s="11">
        <v>3</v>
      </c>
      <c r="G152" s="53">
        <v>1479.99</v>
      </c>
      <c r="H152" s="47">
        <f t="shared" si="4"/>
        <v>4439.97</v>
      </c>
    </row>
    <row r="153" spans="1:8" ht="35.1" customHeight="1" x14ac:dyDescent="0.25">
      <c r="A153" s="38">
        <v>44834</v>
      </c>
      <c r="B153" s="38">
        <v>44834</v>
      </c>
      <c r="C153" s="79" t="s">
        <v>80</v>
      </c>
      <c r="D153" s="10" t="s">
        <v>145</v>
      </c>
      <c r="E153" s="9" t="s">
        <v>26</v>
      </c>
      <c r="F153" s="11">
        <v>102</v>
      </c>
      <c r="G153" s="53">
        <v>80</v>
      </c>
      <c r="H153" s="47">
        <f t="shared" si="4"/>
        <v>8160</v>
      </c>
    </row>
    <row r="154" spans="1:8" ht="35.1" customHeight="1" x14ac:dyDescent="0.25">
      <c r="A154" s="38">
        <v>44834</v>
      </c>
      <c r="B154" s="38">
        <v>44834</v>
      </c>
      <c r="C154" s="79" t="s">
        <v>80</v>
      </c>
      <c r="D154" s="10" t="s">
        <v>146</v>
      </c>
      <c r="E154" s="9" t="s">
        <v>26</v>
      </c>
      <c r="F154" s="11">
        <v>39</v>
      </c>
      <c r="G154" s="53">
        <v>22.12</v>
      </c>
      <c r="H154" s="47">
        <f t="shared" si="4"/>
        <v>862.68000000000006</v>
      </c>
    </row>
    <row r="155" spans="1:8" ht="35.1" customHeight="1" x14ac:dyDescent="0.25">
      <c r="A155" s="38">
        <v>44834</v>
      </c>
      <c r="B155" s="38">
        <v>44834</v>
      </c>
      <c r="C155" s="79" t="s">
        <v>80</v>
      </c>
      <c r="D155" s="10" t="s">
        <v>147</v>
      </c>
      <c r="E155" s="9" t="s">
        <v>26</v>
      </c>
      <c r="F155" s="11">
        <v>15</v>
      </c>
      <c r="G155" s="53">
        <v>44</v>
      </c>
      <c r="H155" s="47">
        <f t="shared" si="4"/>
        <v>660</v>
      </c>
    </row>
    <row r="156" spans="1:8" ht="35.1" customHeight="1" x14ac:dyDescent="0.25">
      <c r="A156" s="38">
        <v>44834</v>
      </c>
      <c r="B156" s="38">
        <v>44834</v>
      </c>
      <c r="C156" s="79" t="s">
        <v>80</v>
      </c>
      <c r="D156" s="10" t="s">
        <v>148</v>
      </c>
      <c r="E156" s="9" t="s">
        <v>26</v>
      </c>
      <c r="F156" s="11">
        <v>3</v>
      </c>
      <c r="G156" s="53">
        <v>25</v>
      </c>
      <c r="H156" s="47">
        <f t="shared" si="4"/>
        <v>75</v>
      </c>
    </row>
    <row r="157" spans="1:8" ht="35.1" customHeight="1" x14ac:dyDescent="0.25">
      <c r="A157" s="38">
        <v>44834</v>
      </c>
      <c r="B157" s="38">
        <v>44834</v>
      </c>
      <c r="C157" s="79" t="s">
        <v>80</v>
      </c>
      <c r="D157" s="10" t="s">
        <v>149</v>
      </c>
      <c r="E157" s="9" t="s">
        <v>26</v>
      </c>
      <c r="F157" s="11">
        <v>12</v>
      </c>
      <c r="G157" s="53">
        <v>29.5</v>
      </c>
      <c r="H157" s="47">
        <f t="shared" si="4"/>
        <v>354</v>
      </c>
    </row>
    <row r="158" spans="1:8" ht="35.1" customHeight="1" x14ac:dyDescent="0.25">
      <c r="A158" s="38">
        <v>44834</v>
      </c>
      <c r="B158" s="38">
        <v>44834</v>
      </c>
      <c r="C158" s="79" t="s">
        <v>80</v>
      </c>
      <c r="D158" s="10" t="s">
        <v>356</v>
      </c>
      <c r="E158" s="9" t="s">
        <v>26</v>
      </c>
      <c r="F158" s="11">
        <v>3</v>
      </c>
      <c r="G158" s="53">
        <v>42.48</v>
      </c>
      <c r="H158" s="47">
        <f t="shared" si="4"/>
        <v>127.44</v>
      </c>
    </row>
    <row r="159" spans="1:8" ht="35.1" customHeight="1" x14ac:dyDescent="0.25">
      <c r="A159" s="38">
        <v>44834</v>
      </c>
      <c r="B159" s="38">
        <v>44834</v>
      </c>
      <c r="C159" s="79" t="s">
        <v>80</v>
      </c>
      <c r="D159" s="10" t="s">
        <v>150</v>
      </c>
      <c r="E159" s="9" t="s">
        <v>75</v>
      </c>
      <c r="F159" s="11">
        <v>34</v>
      </c>
      <c r="G159" s="53">
        <v>133.5</v>
      </c>
      <c r="H159" s="47">
        <f t="shared" si="4"/>
        <v>4539</v>
      </c>
    </row>
    <row r="160" spans="1:8" ht="35.1" customHeight="1" x14ac:dyDescent="0.25">
      <c r="A160" s="38">
        <v>44834</v>
      </c>
      <c r="B160" s="38">
        <v>44834</v>
      </c>
      <c r="C160" s="79" t="s">
        <v>80</v>
      </c>
      <c r="D160" s="10" t="s">
        <v>151</v>
      </c>
      <c r="E160" s="9" t="s">
        <v>26</v>
      </c>
      <c r="F160" s="11">
        <v>16</v>
      </c>
      <c r="G160" s="53">
        <v>6.44</v>
      </c>
      <c r="H160" s="47">
        <f t="shared" si="4"/>
        <v>103.04</v>
      </c>
    </row>
    <row r="161" spans="1:8" ht="35.1" customHeight="1" x14ac:dyDescent="0.25">
      <c r="A161" s="38">
        <v>44834</v>
      </c>
      <c r="B161" s="38">
        <v>44834</v>
      </c>
      <c r="C161" s="79" t="s">
        <v>80</v>
      </c>
      <c r="D161" s="10" t="s">
        <v>152</v>
      </c>
      <c r="E161" s="9" t="s">
        <v>26</v>
      </c>
      <c r="F161" s="11">
        <v>13</v>
      </c>
      <c r="G161" s="53">
        <v>10.050000000000001</v>
      </c>
      <c r="H161" s="47">
        <f t="shared" si="4"/>
        <v>130.65</v>
      </c>
    </row>
    <row r="162" spans="1:8" ht="35.1" customHeight="1" x14ac:dyDescent="0.25">
      <c r="A162" s="38">
        <v>44834</v>
      </c>
      <c r="B162" s="38">
        <v>44834</v>
      </c>
      <c r="C162" s="79" t="s">
        <v>80</v>
      </c>
      <c r="D162" s="10" t="s">
        <v>153</v>
      </c>
      <c r="E162" s="9" t="s">
        <v>26</v>
      </c>
      <c r="F162" s="11">
        <v>46</v>
      </c>
      <c r="G162" s="53">
        <v>10.34</v>
      </c>
      <c r="H162" s="47">
        <f t="shared" si="4"/>
        <v>475.64</v>
      </c>
    </row>
    <row r="163" spans="1:8" ht="35.1" customHeight="1" x14ac:dyDescent="0.25">
      <c r="A163" s="38">
        <v>44834</v>
      </c>
      <c r="B163" s="38">
        <v>44834</v>
      </c>
      <c r="C163" s="79" t="s">
        <v>80</v>
      </c>
      <c r="D163" s="10" t="s">
        <v>357</v>
      </c>
      <c r="E163" s="9" t="s">
        <v>26</v>
      </c>
      <c r="F163" s="11">
        <v>296</v>
      </c>
      <c r="G163" s="53">
        <v>34.712000000000003</v>
      </c>
      <c r="H163" s="47">
        <f t="shared" si="4"/>
        <v>10274.752</v>
      </c>
    </row>
    <row r="164" spans="1:8" ht="35.1" customHeight="1" x14ac:dyDescent="0.25">
      <c r="A164" s="38">
        <v>44834</v>
      </c>
      <c r="B164" s="38">
        <v>44834</v>
      </c>
      <c r="C164" s="79" t="s">
        <v>80</v>
      </c>
      <c r="D164" s="10" t="s">
        <v>154</v>
      </c>
      <c r="E164" s="9" t="s">
        <v>26</v>
      </c>
      <c r="F164" s="11">
        <v>92</v>
      </c>
      <c r="G164" s="53">
        <v>341.23</v>
      </c>
      <c r="H164" s="47">
        <f t="shared" si="4"/>
        <v>31393.160000000003</v>
      </c>
    </row>
    <row r="165" spans="1:8" ht="35.1" customHeight="1" x14ac:dyDescent="0.25">
      <c r="A165" s="38">
        <v>44834</v>
      </c>
      <c r="B165" s="38">
        <v>44834</v>
      </c>
      <c r="C165" s="79" t="s">
        <v>80</v>
      </c>
      <c r="D165" s="10" t="s">
        <v>155</v>
      </c>
      <c r="E165" s="9" t="s">
        <v>26</v>
      </c>
      <c r="F165" s="11">
        <v>98</v>
      </c>
      <c r="G165" s="53">
        <v>341.23</v>
      </c>
      <c r="H165" s="47">
        <f t="shared" si="4"/>
        <v>33440.54</v>
      </c>
    </row>
    <row r="166" spans="1:8" ht="35.1" customHeight="1" x14ac:dyDescent="0.25">
      <c r="A166" s="38">
        <v>44834</v>
      </c>
      <c r="B166" s="38">
        <v>44834</v>
      </c>
      <c r="C166" s="79" t="s">
        <v>80</v>
      </c>
      <c r="D166" s="10" t="s">
        <v>156</v>
      </c>
      <c r="E166" s="9" t="s">
        <v>26</v>
      </c>
      <c r="F166" s="11">
        <v>157</v>
      </c>
      <c r="G166" s="53">
        <v>341.23</v>
      </c>
      <c r="H166" s="47">
        <f t="shared" si="4"/>
        <v>53573.11</v>
      </c>
    </row>
    <row r="167" spans="1:8" ht="35.1" customHeight="1" x14ac:dyDescent="0.25">
      <c r="A167" s="38">
        <v>44834</v>
      </c>
      <c r="B167" s="38">
        <v>44834</v>
      </c>
      <c r="C167" s="79" t="s">
        <v>80</v>
      </c>
      <c r="D167" s="10" t="s">
        <v>157</v>
      </c>
      <c r="E167" s="9" t="s">
        <v>26</v>
      </c>
      <c r="F167" s="11">
        <v>126</v>
      </c>
      <c r="G167" s="53">
        <v>341.23</v>
      </c>
      <c r="H167" s="47">
        <f t="shared" si="4"/>
        <v>42994.98</v>
      </c>
    </row>
    <row r="168" spans="1:8" ht="35.1" customHeight="1" x14ac:dyDescent="0.25">
      <c r="A168" s="38">
        <v>44834</v>
      </c>
      <c r="B168" s="38">
        <v>44834</v>
      </c>
      <c r="C168" s="79" t="s">
        <v>80</v>
      </c>
      <c r="D168" s="10" t="s">
        <v>158</v>
      </c>
      <c r="E168" s="9" t="s">
        <v>26</v>
      </c>
      <c r="F168" s="11">
        <v>123</v>
      </c>
      <c r="G168" s="53">
        <v>341.23</v>
      </c>
      <c r="H168" s="47">
        <f t="shared" si="4"/>
        <v>41971.29</v>
      </c>
    </row>
    <row r="169" spans="1:8" ht="35.1" customHeight="1" x14ac:dyDescent="0.25">
      <c r="A169" s="38">
        <v>44834</v>
      </c>
      <c r="B169" s="38">
        <v>44834</v>
      </c>
      <c r="C169" s="79" t="s">
        <v>80</v>
      </c>
      <c r="D169" s="10" t="s">
        <v>159</v>
      </c>
      <c r="E169" s="9" t="s">
        <v>26</v>
      </c>
      <c r="F169" s="11">
        <v>1</v>
      </c>
      <c r="G169" s="53">
        <v>330</v>
      </c>
      <c r="H169" s="47">
        <f t="shared" si="4"/>
        <v>330</v>
      </c>
    </row>
    <row r="170" spans="1:8" ht="35.1" customHeight="1" x14ac:dyDescent="0.25">
      <c r="A170" s="38">
        <v>44834</v>
      </c>
      <c r="B170" s="38">
        <v>44834</v>
      </c>
      <c r="C170" s="79" t="s">
        <v>80</v>
      </c>
      <c r="D170" s="10" t="s">
        <v>358</v>
      </c>
      <c r="E170" s="9" t="s">
        <v>26</v>
      </c>
      <c r="F170" s="11">
        <v>75</v>
      </c>
      <c r="G170" s="53">
        <v>66.08</v>
      </c>
      <c r="H170" s="47">
        <f t="shared" si="4"/>
        <v>4956</v>
      </c>
    </row>
    <row r="171" spans="1:8" ht="35.1" customHeight="1" x14ac:dyDescent="0.25">
      <c r="A171" s="38">
        <v>44834</v>
      </c>
      <c r="B171" s="38">
        <v>44834</v>
      </c>
      <c r="C171" s="79" t="s">
        <v>80</v>
      </c>
      <c r="D171" s="10" t="s">
        <v>160</v>
      </c>
      <c r="E171" s="9" t="s">
        <v>26</v>
      </c>
      <c r="F171" s="11">
        <v>103</v>
      </c>
      <c r="G171" s="53">
        <v>10.62</v>
      </c>
      <c r="H171" s="47">
        <f t="shared" si="4"/>
        <v>1093.8599999999999</v>
      </c>
    </row>
    <row r="172" spans="1:8" ht="35.1" customHeight="1" x14ac:dyDescent="0.25">
      <c r="A172" s="38">
        <v>44834</v>
      </c>
      <c r="B172" s="38">
        <v>44834</v>
      </c>
      <c r="C172" s="79" t="s">
        <v>80</v>
      </c>
      <c r="D172" s="10" t="s">
        <v>359</v>
      </c>
      <c r="E172" s="9" t="s">
        <v>26</v>
      </c>
      <c r="F172" s="11">
        <v>19</v>
      </c>
      <c r="G172" s="53">
        <v>38.35</v>
      </c>
      <c r="H172" s="47">
        <f t="shared" si="4"/>
        <v>728.65</v>
      </c>
    </row>
    <row r="173" spans="1:8" ht="35.1" customHeight="1" x14ac:dyDescent="0.25">
      <c r="A173" s="38">
        <v>44834</v>
      </c>
      <c r="B173" s="38">
        <v>44834</v>
      </c>
      <c r="C173" s="79" t="s">
        <v>80</v>
      </c>
      <c r="D173" s="10" t="s">
        <v>161</v>
      </c>
      <c r="E173" s="9" t="s">
        <v>26</v>
      </c>
      <c r="F173" s="11">
        <v>48</v>
      </c>
      <c r="G173" s="53">
        <v>4.2362000000000002</v>
      </c>
      <c r="H173" s="47">
        <f t="shared" si="4"/>
        <v>203.33760000000001</v>
      </c>
    </row>
    <row r="174" spans="1:8" ht="35.1" customHeight="1" x14ac:dyDescent="0.25">
      <c r="A174" s="38">
        <v>44834</v>
      </c>
      <c r="B174" s="38">
        <v>44834</v>
      </c>
      <c r="C174" s="79" t="s">
        <v>80</v>
      </c>
      <c r="D174" s="10" t="s">
        <v>162</v>
      </c>
      <c r="E174" s="9" t="s">
        <v>26</v>
      </c>
      <c r="F174" s="11">
        <v>275</v>
      </c>
      <c r="G174" s="53">
        <v>27</v>
      </c>
      <c r="H174" s="47">
        <f t="shared" si="4"/>
        <v>7425</v>
      </c>
    </row>
    <row r="175" spans="1:8" ht="35.1" customHeight="1" x14ac:dyDescent="0.25">
      <c r="A175" s="38">
        <v>44834</v>
      </c>
      <c r="B175" s="38">
        <v>44834</v>
      </c>
      <c r="C175" s="79" t="s">
        <v>80</v>
      </c>
      <c r="D175" s="10" t="s">
        <v>163</v>
      </c>
      <c r="E175" s="9" t="s">
        <v>75</v>
      </c>
      <c r="F175" s="11">
        <v>191</v>
      </c>
      <c r="G175" s="53">
        <v>21.2</v>
      </c>
      <c r="H175" s="47">
        <f t="shared" si="4"/>
        <v>4049.2</v>
      </c>
    </row>
    <row r="176" spans="1:8" ht="35.1" customHeight="1" x14ac:dyDescent="0.25">
      <c r="A176" s="38">
        <v>44834</v>
      </c>
      <c r="B176" s="38">
        <v>44834</v>
      </c>
      <c r="C176" s="79" t="s">
        <v>80</v>
      </c>
      <c r="D176" s="10" t="s">
        <v>164</v>
      </c>
      <c r="E176" s="9" t="s">
        <v>26</v>
      </c>
      <c r="F176" s="11">
        <v>16</v>
      </c>
      <c r="G176" s="53">
        <v>3.835</v>
      </c>
      <c r="H176" s="47">
        <f t="shared" si="4"/>
        <v>61.36</v>
      </c>
    </row>
    <row r="177" spans="1:8" ht="35.1" customHeight="1" x14ac:dyDescent="0.25">
      <c r="A177" s="38">
        <v>44834</v>
      </c>
      <c r="B177" s="38">
        <v>44834</v>
      </c>
      <c r="C177" s="79" t="s">
        <v>80</v>
      </c>
      <c r="D177" s="10" t="s">
        <v>165</v>
      </c>
      <c r="E177" s="9" t="s">
        <v>26</v>
      </c>
      <c r="F177" s="11">
        <v>720</v>
      </c>
      <c r="G177" s="53">
        <v>6.2186000000000003</v>
      </c>
      <c r="H177" s="47">
        <f t="shared" si="4"/>
        <v>4477.3919999999998</v>
      </c>
    </row>
    <row r="178" spans="1:8" ht="35.1" customHeight="1" x14ac:dyDescent="0.25">
      <c r="A178" s="38">
        <v>44834</v>
      </c>
      <c r="B178" s="38">
        <v>44834</v>
      </c>
      <c r="C178" s="79" t="s">
        <v>80</v>
      </c>
      <c r="D178" s="10" t="s">
        <v>166</v>
      </c>
      <c r="E178" s="9" t="s">
        <v>26</v>
      </c>
      <c r="F178" s="11">
        <v>55</v>
      </c>
      <c r="G178" s="53">
        <v>3.42</v>
      </c>
      <c r="H178" s="47">
        <f t="shared" si="4"/>
        <v>188.1</v>
      </c>
    </row>
    <row r="179" spans="1:8" ht="35.1" customHeight="1" x14ac:dyDescent="0.25">
      <c r="A179" s="38">
        <v>44834</v>
      </c>
      <c r="B179" s="38">
        <v>44834</v>
      </c>
      <c r="C179" s="79" t="s">
        <v>80</v>
      </c>
      <c r="D179" s="10" t="s">
        <v>167</v>
      </c>
      <c r="E179" s="9" t="s">
        <v>26</v>
      </c>
      <c r="F179" s="11">
        <v>10</v>
      </c>
      <c r="G179" s="53">
        <v>27.14</v>
      </c>
      <c r="H179" s="47">
        <f t="shared" si="4"/>
        <v>271.39999999999998</v>
      </c>
    </row>
    <row r="180" spans="1:8" ht="35.1" customHeight="1" x14ac:dyDescent="0.25">
      <c r="A180" s="38">
        <v>44834</v>
      </c>
      <c r="B180" s="38">
        <v>44834</v>
      </c>
      <c r="C180" s="79" t="s">
        <v>80</v>
      </c>
      <c r="D180" s="10" t="s">
        <v>168</v>
      </c>
      <c r="E180" s="9" t="s">
        <v>26</v>
      </c>
      <c r="F180" s="11">
        <v>22</v>
      </c>
      <c r="G180" s="53">
        <v>23</v>
      </c>
      <c r="H180" s="47">
        <f t="shared" si="4"/>
        <v>506</v>
      </c>
    </row>
    <row r="181" spans="1:8" ht="35.1" customHeight="1" x14ac:dyDescent="0.25">
      <c r="A181" s="38">
        <v>44834</v>
      </c>
      <c r="B181" s="38">
        <v>44834</v>
      </c>
      <c r="C181" s="79" t="s">
        <v>80</v>
      </c>
      <c r="D181" s="12" t="s">
        <v>169</v>
      </c>
      <c r="E181" s="9" t="s">
        <v>26</v>
      </c>
      <c r="F181" s="11">
        <v>6</v>
      </c>
      <c r="G181" s="53">
        <v>7434</v>
      </c>
      <c r="H181" s="47">
        <f t="shared" si="4"/>
        <v>44604</v>
      </c>
    </row>
    <row r="182" spans="1:8" ht="35.1" customHeight="1" x14ac:dyDescent="0.25">
      <c r="A182" s="38">
        <v>44834</v>
      </c>
      <c r="B182" s="38">
        <v>44834</v>
      </c>
      <c r="C182" s="79" t="s">
        <v>80</v>
      </c>
      <c r="D182" s="12" t="s">
        <v>170</v>
      </c>
      <c r="E182" s="9" t="s">
        <v>26</v>
      </c>
      <c r="F182" s="11">
        <v>6</v>
      </c>
      <c r="G182" s="53">
        <v>7434</v>
      </c>
      <c r="H182" s="47">
        <f t="shared" si="4"/>
        <v>44604</v>
      </c>
    </row>
    <row r="183" spans="1:8" ht="35.1" customHeight="1" x14ac:dyDescent="0.25">
      <c r="A183" s="38">
        <v>44834</v>
      </c>
      <c r="B183" s="38">
        <v>44834</v>
      </c>
      <c r="C183" s="79" t="s">
        <v>80</v>
      </c>
      <c r="D183" s="12" t="s">
        <v>171</v>
      </c>
      <c r="E183" s="9" t="s">
        <v>26</v>
      </c>
      <c r="F183" s="11">
        <v>6</v>
      </c>
      <c r="G183" s="53">
        <v>7434</v>
      </c>
      <c r="H183" s="47">
        <f t="shared" si="4"/>
        <v>44604</v>
      </c>
    </row>
    <row r="184" spans="1:8" ht="35.1" customHeight="1" x14ac:dyDescent="0.25">
      <c r="A184" s="38">
        <v>44834</v>
      </c>
      <c r="B184" s="38">
        <v>44834</v>
      </c>
      <c r="C184" s="79" t="s">
        <v>80</v>
      </c>
      <c r="D184" s="12" t="s">
        <v>172</v>
      </c>
      <c r="E184" s="9" t="s">
        <v>26</v>
      </c>
      <c r="F184" s="11">
        <v>6</v>
      </c>
      <c r="G184" s="53">
        <v>7434</v>
      </c>
      <c r="H184" s="47">
        <f t="shared" si="4"/>
        <v>44604</v>
      </c>
    </row>
    <row r="185" spans="1:8" ht="35.1" customHeight="1" x14ac:dyDescent="0.25">
      <c r="A185" s="38">
        <v>44834</v>
      </c>
      <c r="B185" s="38">
        <v>44834</v>
      </c>
      <c r="C185" s="79" t="s">
        <v>80</v>
      </c>
      <c r="D185" s="12" t="s">
        <v>173</v>
      </c>
      <c r="E185" s="9" t="s">
        <v>26</v>
      </c>
      <c r="F185" s="11">
        <v>6</v>
      </c>
      <c r="G185" s="53">
        <v>7434</v>
      </c>
      <c r="H185" s="47">
        <f t="shared" si="4"/>
        <v>44604</v>
      </c>
    </row>
    <row r="186" spans="1:8" ht="35.1" customHeight="1" x14ac:dyDescent="0.25">
      <c r="A186" s="38">
        <v>44834</v>
      </c>
      <c r="B186" s="38">
        <v>44834</v>
      </c>
      <c r="C186" s="79" t="s">
        <v>80</v>
      </c>
      <c r="D186" s="12" t="s">
        <v>174</v>
      </c>
      <c r="E186" s="9" t="s">
        <v>26</v>
      </c>
      <c r="F186" s="11">
        <v>6</v>
      </c>
      <c r="G186" s="53">
        <v>7434</v>
      </c>
      <c r="H186" s="47">
        <f t="shared" si="4"/>
        <v>44604</v>
      </c>
    </row>
    <row r="187" spans="1:8" ht="35.1" customHeight="1" x14ac:dyDescent="0.25">
      <c r="A187" s="38">
        <v>44834</v>
      </c>
      <c r="B187" s="38">
        <v>44834</v>
      </c>
      <c r="C187" s="79" t="s">
        <v>80</v>
      </c>
      <c r="D187" s="10" t="s">
        <v>175</v>
      </c>
      <c r="E187" s="9" t="s">
        <v>26</v>
      </c>
      <c r="F187" s="11">
        <v>4</v>
      </c>
      <c r="G187" s="53">
        <v>1416</v>
      </c>
      <c r="H187" s="47">
        <f t="shared" si="4"/>
        <v>5664</v>
      </c>
    </row>
    <row r="188" spans="1:8" ht="35.1" customHeight="1" x14ac:dyDescent="0.25">
      <c r="A188" s="38">
        <v>44834</v>
      </c>
      <c r="B188" s="38">
        <v>44834</v>
      </c>
      <c r="C188" s="79" t="s">
        <v>80</v>
      </c>
      <c r="D188" s="10" t="s">
        <v>176</v>
      </c>
      <c r="E188" s="9" t="s">
        <v>26</v>
      </c>
      <c r="F188" s="11">
        <v>3</v>
      </c>
      <c r="G188" s="53">
        <v>750.5</v>
      </c>
      <c r="H188" s="47">
        <f t="shared" si="4"/>
        <v>2251.5</v>
      </c>
    </row>
    <row r="189" spans="1:8" ht="35.1" customHeight="1" x14ac:dyDescent="0.25">
      <c r="A189" s="38">
        <v>44834</v>
      </c>
      <c r="B189" s="38">
        <v>44834</v>
      </c>
      <c r="C189" s="79" t="s">
        <v>80</v>
      </c>
      <c r="D189" s="10" t="s">
        <v>177</v>
      </c>
      <c r="E189" s="9" t="s">
        <v>26</v>
      </c>
      <c r="F189" s="11">
        <v>6</v>
      </c>
      <c r="G189" s="53">
        <v>750.5</v>
      </c>
      <c r="H189" s="47">
        <f t="shared" si="4"/>
        <v>4503</v>
      </c>
    </row>
    <row r="190" spans="1:8" ht="35.1" customHeight="1" x14ac:dyDescent="0.25">
      <c r="A190" s="38">
        <v>44834</v>
      </c>
      <c r="B190" s="38">
        <v>44834</v>
      </c>
      <c r="C190" s="79" t="s">
        <v>80</v>
      </c>
      <c r="D190" s="10" t="s">
        <v>178</v>
      </c>
      <c r="E190" s="9" t="s">
        <v>26</v>
      </c>
      <c r="F190" s="11">
        <v>17</v>
      </c>
      <c r="G190" s="53">
        <v>594</v>
      </c>
      <c r="H190" s="47">
        <f t="shared" si="4"/>
        <v>10098</v>
      </c>
    </row>
    <row r="191" spans="1:8" ht="35.1" customHeight="1" x14ac:dyDescent="0.25">
      <c r="A191" s="38">
        <v>44834</v>
      </c>
      <c r="B191" s="38">
        <v>44834</v>
      </c>
      <c r="C191" s="79" t="s">
        <v>80</v>
      </c>
      <c r="D191" s="10" t="s">
        <v>179</v>
      </c>
      <c r="E191" s="9" t="s">
        <v>26</v>
      </c>
      <c r="F191" s="11">
        <v>2</v>
      </c>
      <c r="G191" s="53">
        <v>1200</v>
      </c>
      <c r="H191" s="47">
        <f t="shared" si="4"/>
        <v>2400</v>
      </c>
    </row>
    <row r="192" spans="1:8" ht="35.1" customHeight="1" x14ac:dyDescent="0.25">
      <c r="A192" s="38">
        <v>44834</v>
      </c>
      <c r="B192" s="38">
        <v>44834</v>
      </c>
      <c r="C192" s="79" t="s">
        <v>80</v>
      </c>
      <c r="D192" s="10" t="s">
        <v>360</v>
      </c>
      <c r="E192" s="9" t="s">
        <v>26</v>
      </c>
      <c r="F192" s="11">
        <v>2</v>
      </c>
      <c r="G192" s="53">
        <v>1200</v>
      </c>
      <c r="H192" s="47">
        <f t="shared" si="4"/>
        <v>2400</v>
      </c>
    </row>
    <row r="193" spans="1:8" ht="35.1" customHeight="1" x14ac:dyDescent="0.25">
      <c r="A193" s="38">
        <v>44834</v>
      </c>
      <c r="B193" s="38">
        <v>44834</v>
      </c>
      <c r="C193" s="79" t="s">
        <v>80</v>
      </c>
      <c r="D193" s="10" t="s">
        <v>180</v>
      </c>
      <c r="E193" s="9" t="s">
        <v>26</v>
      </c>
      <c r="F193" s="11">
        <v>2</v>
      </c>
      <c r="G193" s="53">
        <v>3825</v>
      </c>
      <c r="H193" s="47">
        <f t="shared" si="4"/>
        <v>7650</v>
      </c>
    </row>
    <row r="194" spans="1:8" ht="35.1" customHeight="1" x14ac:dyDescent="0.25">
      <c r="A194" s="38">
        <v>44834</v>
      </c>
      <c r="B194" s="38">
        <v>44834</v>
      </c>
      <c r="C194" s="79" t="s">
        <v>80</v>
      </c>
      <c r="D194" s="10" t="s">
        <v>181</v>
      </c>
      <c r="E194" s="9" t="s">
        <v>26</v>
      </c>
      <c r="F194" s="11">
        <v>1</v>
      </c>
      <c r="G194" s="53">
        <v>3695.0048000000002</v>
      </c>
      <c r="H194" s="47">
        <f t="shared" si="4"/>
        <v>3695.0048000000002</v>
      </c>
    </row>
    <row r="195" spans="1:8" ht="35.1" customHeight="1" x14ac:dyDescent="0.25">
      <c r="A195" s="38">
        <v>44834</v>
      </c>
      <c r="B195" s="38">
        <v>44834</v>
      </c>
      <c r="C195" s="79" t="s">
        <v>80</v>
      </c>
      <c r="D195" s="10" t="s">
        <v>182</v>
      </c>
      <c r="E195" s="9" t="s">
        <v>26</v>
      </c>
      <c r="F195" s="11">
        <v>25</v>
      </c>
      <c r="G195" s="53">
        <v>3225</v>
      </c>
      <c r="H195" s="47">
        <f t="shared" si="4"/>
        <v>80625</v>
      </c>
    </row>
    <row r="196" spans="1:8" ht="35.1" customHeight="1" x14ac:dyDescent="0.25">
      <c r="A196" s="38">
        <v>44834</v>
      </c>
      <c r="B196" s="38">
        <v>44834</v>
      </c>
      <c r="C196" s="79" t="s">
        <v>80</v>
      </c>
      <c r="D196" s="28" t="s">
        <v>361</v>
      </c>
      <c r="E196" s="9" t="s">
        <v>26</v>
      </c>
      <c r="F196" s="13">
        <v>4</v>
      </c>
      <c r="G196" s="53">
        <v>434.84</v>
      </c>
      <c r="H196" s="47">
        <f t="shared" ref="H196:H259" si="5">+F196*G196</f>
        <v>1739.36</v>
      </c>
    </row>
    <row r="197" spans="1:8" ht="35.1" customHeight="1" x14ac:dyDescent="0.25">
      <c r="A197" s="38">
        <v>44834</v>
      </c>
      <c r="B197" s="38">
        <v>44834</v>
      </c>
      <c r="C197" s="79" t="s">
        <v>80</v>
      </c>
      <c r="D197" s="10" t="s">
        <v>183</v>
      </c>
      <c r="E197" s="9" t="s">
        <v>26</v>
      </c>
      <c r="F197" s="11">
        <v>2</v>
      </c>
      <c r="G197" s="53">
        <v>649</v>
      </c>
      <c r="H197" s="47">
        <f t="shared" si="5"/>
        <v>1298</v>
      </c>
    </row>
    <row r="198" spans="1:8" ht="35.1" customHeight="1" x14ac:dyDescent="0.25">
      <c r="A198" s="38">
        <v>44834</v>
      </c>
      <c r="B198" s="38">
        <v>44834</v>
      </c>
      <c r="C198" s="79" t="s">
        <v>80</v>
      </c>
      <c r="D198" s="10" t="s">
        <v>184</v>
      </c>
      <c r="E198" s="9" t="s">
        <v>26</v>
      </c>
      <c r="F198" s="11">
        <v>2</v>
      </c>
      <c r="G198" s="53">
        <v>649</v>
      </c>
      <c r="H198" s="47">
        <f t="shared" si="5"/>
        <v>1298</v>
      </c>
    </row>
    <row r="199" spans="1:8" ht="35.1" customHeight="1" x14ac:dyDescent="0.25">
      <c r="A199" s="38">
        <v>44834</v>
      </c>
      <c r="B199" s="38">
        <v>44834</v>
      </c>
      <c r="C199" s="79" t="s">
        <v>80</v>
      </c>
      <c r="D199" s="10" t="s">
        <v>185</v>
      </c>
      <c r="E199" s="9" t="s">
        <v>26</v>
      </c>
      <c r="F199" s="11">
        <v>3</v>
      </c>
      <c r="G199" s="53">
        <v>1416</v>
      </c>
      <c r="H199" s="47">
        <f t="shared" si="5"/>
        <v>4248</v>
      </c>
    </row>
    <row r="200" spans="1:8" ht="35.1" customHeight="1" x14ac:dyDescent="0.25">
      <c r="A200" s="38">
        <v>44834</v>
      </c>
      <c r="B200" s="38">
        <v>44834</v>
      </c>
      <c r="C200" s="79" t="s">
        <v>80</v>
      </c>
      <c r="D200" s="10" t="s">
        <v>186</v>
      </c>
      <c r="E200" s="9" t="s">
        <v>26</v>
      </c>
      <c r="F200" s="11">
        <v>5</v>
      </c>
      <c r="G200" s="53">
        <v>3825</v>
      </c>
      <c r="H200" s="47">
        <f t="shared" si="5"/>
        <v>19125</v>
      </c>
    </row>
    <row r="201" spans="1:8" ht="35.1" customHeight="1" x14ac:dyDescent="0.25">
      <c r="A201" s="38">
        <v>44834</v>
      </c>
      <c r="B201" s="38">
        <v>44834</v>
      </c>
      <c r="C201" s="79" t="s">
        <v>80</v>
      </c>
      <c r="D201" s="10" t="s">
        <v>187</v>
      </c>
      <c r="E201" s="9" t="s">
        <v>26</v>
      </c>
      <c r="F201" s="11">
        <v>25</v>
      </c>
      <c r="G201" s="53">
        <v>525.1</v>
      </c>
      <c r="H201" s="47">
        <f t="shared" si="5"/>
        <v>13127.5</v>
      </c>
    </row>
    <row r="202" spans="1:8" ht="35.1" customHeight="1" x14ac:dyDescent="0.25">
      <c r="A202" s="38">
        <v>44834</v>
      </c>
      <c r="B202" s="38">
        <v>44834</v>
      </c>
      <c r="C202" s="79" t="s">
        <v>80</v>
      </c>
      <c r="D202" s="10" t="s">
        <v>188</v>
      </c>
      <c r="E202" s="9" t="s">
        <v>26</v>
      </c>
      <c r="F202" s="11">
        <v>2</v>
      </c>
      <c r="G202" s="53">
        <v>13511</v>
      </c>
      <c r="H202" s="47">
        <f t="shared" si="5"/>
        <v>27022</v>
      </c>
    </row>
    <row r="203" spans="1:8" ht="35.1" customHeight="1" x14ac:dyDescent="0.25">
      <c r="A203" s="38">
        <v>44834</v>
      </c>
      <c r="B203" s="38">
        <v>44834</v>
      </c>
      <c r="C203" s="79" t="s">
        <v>80</v>
      </c>
      <c r="D203" s="10" t="s">
        <v>189</v>
      </c>
      <c r="E203" s="9" t="s">
        <v>26</v>
      </c>
      <c r="F203" s="11">
        <v>2</v>
      </c>
      <c r="G203" s="53">
        <v>13511</v>
      </c>
      <c r="H203" s="47">
        <f t="shared" si="5"/>
        <v>27022</v>
      </c>
    </row>
    <row r="204" spans="1:8" ht="35.1" customHeight="1" x14ac:dyDescent="0.25">
      <c r="A204" s="38">
        <v>44834</v>
      </c>
      <c r="B204" s="38">
        <v>44834</v>
      </c>
      <c r="C204" s="79" t="s">
        <v>80</v>
      </c>
      <c r="D204" s="10" t="s">
        <v>190</v>
      </c>
      <c r="E204" s="9" t="s">
        <v>26</v>
      </c>
      <c r="F204" s="11">
        <v>1</v>
      </c>
      <c r="G204" s="53">
        <v>13511</v>
      </c>
      <c r="H204" s="47">
        <f t="shared" si="5"/>
        <v>13511</v>
      </c>
    </row>
    <row r="205" spans="1:8" ht="35.1" customHeight="1" x14ac:dyDescent="0.25">
      <c r="A205" s="38">
        <v>44834</v>
      </c>
      <c r="B205" s="38">
        <v>44834</v>
      </c>
      <c r="C205" s="79" t="s">
        <v>80</v>
      </c>
      <c r="D205" s="10" t="s">
        <v>191</v>
      </c>
      <c r="E205" s="9" t="s">
        <v>26</v>
      </c>
      <c r="F205" s="11">
        <v>1</v>
      </c>
      <c r="G205" s="53">
        <v>27022</v>
      </c>
      <c r="H205" s="47">
        <f t="shared" si="5"/>
        <v>27022</v>
      </c>
    </row>
    <row r="206" spans="1:8" ht="35.1" customHeight="1" x14ac:dyDescent="0.25">
      <c r="A206" s="38">
        <v>44834</v>
      </c>
      <c r="B206" s="38">
        <v>44834</v>
      </c>
      <c r="C206" s="79" t="s">
        <v>80</v>
      </c>
      <c r="D206" s="10" t="s">
        <v>192</v>
      </c>
      <c r="E206" s="9" t="s">
        <v>26</v>
      </c>
      <c r="F206" s="11">
        <v>1</v>
      </c>
      <c r="G206" s="53">
        <v>27022</v>
      </c>
      <c r="H206" s="47">
        <f t="shared" si="5"/>
        <v>27022</v>
      </c>
    </row>
    <row r="207" spans="1:8" ht="35.1" customHeight="1" x14ac:dyDescent="0.25">
      <c r="A207" s="38">
        <v>44834</v>
      </c>
      <c r="B207" s="38">
        <v>44834</v>
      </c>
      <c r="C207" s="79" t="s">
        <v>80</v>
      </c>
      <c r="D207" s="10" t="s">
        <v>193</v>
      </c>
      <c r="E207" s="9" t="s">
        <v>26</v>
      </c>
      <c r="F207" s="11">
        <v>1</v>
      </c>
      <c r="G207" s="53">
        <v>27022</v>
      </c>
      <c r="H207" s="47">
        <f t="shared" si="5"/>
        <v>27022</v>
      </c>
    </row>
    <row r="208" spans="1:8" ht="35.1" customHeight="1" x14ac:dyDescent="0.25">
      <c r="A208" s="38">
        <v>44834</v>
      </c>
      <c r="B208" s="38">
        <v>44834</v>
      </c>
      <c r="C208" s="79" t="s">
        <v>80</v>
      </c>
      <c r="D208" s="10" t="s">
        <v>194</v>
      </c>
      <c r="E208" s="9" t="s">
        <v>26</v>
      </c>
      <c r="F208" s="11">
        <v>3</v>
      </c>
      <c r="G208" s="53">
        <v>3776</v>
      </c>
      <c r="H208" s="47">
        <f t="shared" si="5"/>
        <v>11328</v>
      </c>
    </row>
    <row r="209" spans="1:8" ht="35.1" customHeight="1" x14ac:dyDescent="0.25">
      <c r="A209" s="38">
        <v>44834</v>
      </c>
      <c r="B209" s="38">
        <v>44834</v>
      </c>
      <c r="C209" s="79" t="s">
        <v>80</v>
      </c>
      <c r="D209" s="10" t="s">
        <v>195</v>
      </c>
      <c r="E209" s="9" t="s">
        <v>26</v>
      </c>
      <c r="F209" s="11">
        <v>3</v>
      </c>
      <c r="G209" s="53">
        <v>8857.2199999999993</v>
      </c>
      <c r="H209" s="47">
        <f t="shared" si="5"/>
        <v>26571.659999999996</v>
      </c>
    </row>
    <row r="210" spans="1:8" ht="35.1" customHeight="1" x14ac:dyDescent="0.25">
      <c r="A210" s="38">
        <v>44834</v>
      </c>
      <c r="B210" s="38">
        <v>44834</v>
      </c>
      <c r="C210" s="79" t="s">
        <v>80</v>
      </c>
      <c r="D210" s="10" t="s">
        <v>196</v>
      </c>
      <c r="E210" s="9" t="s">
        <v>26</v>
      </c>
      <c r="F210" s="11">
        <v>1</v>
      </c>
      <c r="G210" s="70">
        <v>23600</v>
      </c>
      <c r="H210" s="47">
        <f t="shared" si="5"/>
        <v>23600</v>
      </c>
    </row>
    <row r="211" spans="1:8" ht="35.1" customHeight="1" x14ac:dyDescent="0.25">
      <c r="A211" s="38">
        <v>44834</v>
      </c>
      <c r="B211" s="38">
        <v>44834</v>
      </c>
      <c r="C211" s="79" t="s">
        <v>80</v>
      </c>
      <c r="D211" s="10" t="s">
        <v>197</v>
      </c>
      <c r="E211" s="9" t="s">
        <v>26</v>
      </c>
      <c r="F211" s="11">
        <v>1</v>
      </c>
      <c r="G211" s="70">
        <v>23600</v>
      </c>
      <c r="H211" s="47">
        <f t="shared" si="5"/>
        <v>23600</v>
      </c>
    </row>
    <row r="212" spans="1:8" ht="35.1" customHeight="1" x14ac:dyDescent="0.25">
      <c r="A212" s="38">
        <v>44834</v>
      </c>
      <c r="B212" s="38">
        <v>44834</v>
      </c>
      <c r="C212" s="79" t="s">
        <v>80</v>
      </c>
      <c r="D212" s="10" t="s">
        <v>198</v>
      </c>
      <c r="E212" s="9" t="s">
        <v>26</v>
      </c>
      <c r="F212" s="11">
        <v>1</v>
      </c>
      <c r="G212" s="70">
        <v>23600</v>
      </c>
      <c r="H212" s="47">
        <f t="shared" si="5"/>
        <v>23600</v>
      </c>
    </row>
    <row r="213" spans="1:8" ht="35.1" customHeight="1" x14ac:dyDescent="0.25">
      <c r="A213" s="38">
        <v>44834</v>
      </c>
      <c r="B213" s="38">
        <v>44834</v>
      </c>
      <c r="C213" s="79" t="s">
        <v>80</v>
      </c>
      <c r="D213" s="10" t="s">
        <v>199</v>
      </c>
      <c r="E213" s="9" t="s">
        <v>26</v>
      </c>
      <c r="F213" s="11">
        <v>1</v>
      </c>
      <c r="G213" s="70">
        <v>23600</v>
      </c>
      <c r="H213" s="47">
        <f t="shared" si="5"/>
        <v>23600</v>
      </c>
    </row>
    <row r="214" spans="1:8" ht="35.1" customHeight="1" x14ac:dyDescent="0.25">
      <c r="A214" s="38">
        <v>44834</v>
      </c>
      <c r="B214" s="38">
        <v>44834</v>
      </c>
      <c r="C214" s="79" t="s">
        <v>80</v>
      </c>
      <c r="D214" s="10" t="s">
        <v>200</v>
      </c>
      <c r="E214" s="9" t="s">
        <v>26</v>
      </c>
      <c r="F214" s="11">
        <v>2</v>
      </c>
      <c r="G214" s="70">
        <v>8541.51</v>
      </c>
      <c r="H214" s="47">
        <f t="shared" si="5"/>
        <v>17083.02</v>
      </c>
    </row>
    <row r="215" spans="1:8" ht="35.1" customHeight="1" x14ac:dyDescent="0.25">
      <c r="A215" s="38">
        <v>44834</v>
      </c>
      <c r="B215" s="38">
        <v>44834</v>
      </c>
      <c r="C215" s="79" t="s">
        <v>80</v>
      </c>
      <c r="D215" s="10" t="s">
        <v>201</v>
      </c>
      <c r="E215" s="9" t="s">
        <v>26</v>
      </c>
      <c r="F215" s="11">
        <v>24</v>
      </c>
      <c r="G215" s="70">
        <v>824.99699999999996</v>
      </c>
      <c r="H215" s="47">
        <f t="shared" si="5"/>
        <v>19799.928</v>
      </c>
    </row>
    <row r="216" spans="1:8" ht="35.1" customHeight="1" x14ac:dyDescent="0.25">
      <c r="A216" s="38">
        <v>44834</v>
      </c>
      <c r="B216" s="38">
        <v>44834</v>
      </c>
      <c r="C216" s="79" t="s">
        <v>80</v>
      </c>
      <c r="D216" s="10" t="s">
        <v>202</v>
      </c>
      <c r="E216" s="9" t="s">
        <v>26</v>
      </c>
      <c r="F216" s="11">
        <v>20</v>
      </c>
      <c r="G216" s="70">
        <v>525.1</v>
      </c>
      <c r="H216" s="47">
        <f t="shared" si="5"/>
        <v>10502</v>
      </c>
    </row>
    <row r="217" spans="1:8" ht="35.1" customHeight="1" x14ac:dyDescent="0.25">
      <c r="A217" s="38">
        <v>44834</v>
      </c>
      <c r="B217" s="38">
        <v>44834</v>
      </c>
      <c r="C217" s="79" t="s">
        <v>80</v>
      </c>
      <c r="D217" s="10" t="s">
        <v>203</v>
      </c>
      <c r="E217" s="9" t="s">
        <v>26</v>
      </c>
      <c r="F217" s="11">
        <v>11</v>
      </c>
      <c r="G217" s="70">
        <v>738</v>
      </c>
      <c r="H217" s="47">
        <f t="shared" si="5"/>
        <v>8118</v>
      </c>
    </row>
    <row r="218" spans="1:8" ht="35.1" customHeight="1" x14ac:dyDescent="0.25">
      <c r="A218" s="38">
        <v>44834</v>
      </c>
      <c r="B218" s="38">
        <v>44834</v>
      </c>
      <c r="C218" s="79" t="s">
        <v>80</v>
      </c>
      <c r="D218" s="10" t="s">
        <v>204</v>
      </c>
      <c r="E218" s="9" t="s">
        <v>26</v>
      </c>
      <c r="F218" s="11">
        <v>5</v>
      </c>
      <c r="G218" s="70">
        <v>585</v>
      </c>
      <c r="H218" s="47">
        <f t="shared" si="5"/>
        <v>2925</v>
      </c>
    </row>
    <row r="219" spans="1:8" ht="35.1" customHeight="1" x14ac:dyDescent="0.25">
      <c r="A219" s="38">
        <v>44834</v>
      </c>
      <c r="B219" s="38">
        <v>44834</v>
      </c>
      <c r="C219" s="79" t="s">
        <v>80</v>
      </c>
      <c r="D219" s="10" t="s">
        <v>205</v>
      </c>
      <c r="E219" s="9" t="s">
        <v>26</v>
      </c>
      <c r="F219" s="11">
        <v>3</v>
      </c>
      <c r="G219" s="70">
        <v>1168.2</v>
      </c>
      <c r="H219" s="47">
        <f t="shared" si="5"/>
        <v>3504.6000000000004</v>
      </c>
    </row>
    <row r="220" spans="1:8" ht="35.1" customHeight="1" x14ac:dyDescent="0.25">
      <c r="A220" s="38">
        <v>44834</v>
      </c>
      <c r="B220" s="38">
        <v>44834</v>
      </c>
      <c r="C220" s="79" t="s">
        <v>80</v>
      </c>
      <c r="D220" s="10" t="s">
        <v>206</v>
      </c>
      <c r="E220" s="9" t="s">
        <v>26</v>
      </c>
      <c r="F220" s="11">
        <v>3</v>
      </c>
      <c r="G220" s="70">
        <v>1168.2</v>
      </c>
      <c r="H220" s="47">
        <f t="shared" si="5"/>
        <v>3504.6000000000004</v>
      </c>
    </row>
    <row r="221" spans="1:8" ht="35.1" customHeight="1" x14ac:dyDescent="0.25">
      <c r="A221" s="38">
        <v>44834</v>
      </c>
      <c r="B221" s="38">
        <v>44834</v>
      </c>
      <c r="C221" s="79" t="s">
        <v>80</v>
      </c>
      <c r="D221" s="10" t="s">
        <v>207</v>
      </c>
      <c r="E221" s="9" t="s">
        <v>26</v>
      </c>
      <c r="F221" s="11">
        <v>1</v>
      </c>
      <c r="G221" s="70">
        <v>1168.2</v>
      </c>
      <c r="H221" s="47">
        <f t="shared" si="5"/>
        <v>1168.2</v>
      </c>
    </row>
    <row r="222" spans="1:8" ht="35.1" customHeight="1" x14ac:dyDescent="0.25">
      <c r="A222" s="38">
        <v>44834</v>
      </c>
      <c r="B222" s="38">
        <v>44834</v>
      </c>
      <c r="C222" s="79" t="s">
        <v>80</v>
      </c>
      <c r="D222" s="10" t="s">
        <v>208</v>
      </c>
      <c r="E222" s="9" t="s">
        <v>26</v>
      </c>
      <c r="F222" s="11">
        <v>1</v>
      </c>
      <c r="G222" s="70">
        <v>1168.2</v>
      </c>
      <c r="H222" s="47">
        <f t="shared" si="5"/>
        <v>1168.2</v>
      </c>
    </row>
    <row r="223" spans="1:8" ht="35.1" customHeight="1" x14ac:dyDescent="0.25">
      <c r="A223" s="38">
        <v>44834</v>
      </c>
      <c r="B223" s="38">
        <v>44834</v>
      </c>
      <c r="C223" s="79" t="s">
        <v>80</v>
      </c>
      <c r="D223" s="10" t="s">
        <v>209</v>
      </c>
      <c r="E223" s="9" t="s">
        <v>26</v>
      </c>
      <c r="F223" s="11">
        <v>1</v>
      </c>
      <c r="G223" s="70">
        <v>1168.2</v>
      </c>
      <c r="H223" s="47">
        <f t="shared" si="5"/>
        <v>1168.2</v>
      </c>
    </row>
    <row r="224" spans="1:8" ht="35.1" customHeight="1" x14ac:dyDescent="0.25">
      <c r="A224" s="38">
        <v>44834</v>
      </c>
      <c r="B224" s="38">
        <v>44834</v>
      </c>
      <c r="C224" s="79" t="s">
        <v>80</v>
      </c>
      <c r="D224" s="10" t="s">
        <v>210</v>
      </c>
      <c r="E224" s="9" t="s">
        <v>26</v>
      </c>
      <c r="F224" s="11">
        <v>7</v>
      </c>
      <c r="G224" s="53">
        <v>4071</v>
      </c>
      <c r="H224" s="47">
        <f t="shared" si="5"/>
        <v>28497</v>
      </c>
    </row>
    <row r="225" spans="1:8" ht="35.1" customHeight="1" x14ac:dyDescent="0.25">
      <c r="A225" s="38">
        <v>44834</v>
      </c>
      <c r="B225" s="38">
        <v>44834</v>
      </c>
      <c r="C225" s="79" t="s">
        <v>80</v>
      </c>
      <c r="D225" s="10" t="s">
        <v>211</v>
      </c>
      <c r="E225" s="9" t="s">
        <v>26</v>
      </c>
      <c r="F225" s="11">
        <v>19</v>
      </c>
      <c r="G225" s="53">
        <v>28.998000000000001</v>
      </c>
      <c r="H225" s="47">
        <f t="shared" si="5"/>
        <v>550.96199999999999</v>
      </c>
    </row>
    <row r="226" spans="1:8" ht="35.1" customHeight="1" x14ac:dyDescent="0.25">
      <c r="A226" s="38">
        <v>44834</v>
      </c>
      <c r="B226" s="38">
        <v>44834</v>
      </c>
      <c r="C226" s="6" t="s">
        <v>212</v>
      </c>
      <c r="D226" s="52" t="s">
        <v>213</v>
      </c>
      <c r="E226" s="7">
        <v>2</v>
      </c>
      <c r="F226" s="7">
        <v>5</v>
      </c>
      <c r="G226" s="18">
        <v>153.4</v>
      </c>
      <c r="H226" s="47">
        <f t="shared" si="5"/>
        <v>767</v>
      </c>
    </row>
    <row r="227" spans="1:8" ht="35.1" customHeight="1" x14ac:dyDescent="0.25">
      <c r="A227" s="38">
        <v>44834</v>
      </c>
      <c r="B227" s="38">
        <v>44834</v>
      </c>
      <c r="C227" s="6" t="s">
        <v>212</v>
      </c>
      <c r="D227" s="52" t="s">
        <v>343</v>
      </c>
      <c r="E227" s="7">
        <v>3</v>
      </c>
      <c r="F227" s="7">
        <v>32</v>
      </c>
      <c r="G227" s="18">
        <v>17.7</v>
      </c>
      <c r="H227" s="47">
        <f t="shared" si="5"/>
        <v>566.4</v>
      </c>
    </row>
    <row r="228" spans="1:8" ht="35.1" customHeight="1" x14ac:dyDescent="0.25">
      <c r="A228" s="38">
        <v>44834</v>
      </c>
      <c r="B228" s="38">
        <v>44834</v>
      </c>
      <c r="C228" s="6" t="s">
        <v>212</v>
      </c>
      <c r="D228" s="17" t="s">
        <v>344</v>
      </c>
      <c r="E228" s="9">
        <v>4</v>
      </c>
      <c r="F228" s="9">
        <v>29</v>
      </c>
      <c r="G228" s="20">
        <v>27.14</v>
      </c>
      <c r="H228" s="47">
        <f t="shared" si="5"/>
        <v>787.06000000000006</v>
      </c>
    </row>
    <row r="229" spans="1:8" ht="35.1" customHeight="1" x14ac:dyDescent="0.25">
      <c r="A229" s="38">
        <v>44834</v>
      </c>
      <c r="B229" s="38">
        <v>44834</v>
      </c>
      <c r="C229" s="6" t="s">
        <v>212</v>
      </c>
      <c r="D229" s="17" t="s">
        <v>214</v>
      </c>
      <c r="E229" s="9">
        <v>5</v>
      </c>
      <c r="F229" s="9">
        <v>30</v>
      </c>
      <c r="G229" s="20">
        <v>224.2</v>
      </c>
      <c r="H229" s="47">
        <f t="shared" si="5"/>
        <v>6726</v>
      </c>
    </row>
    <row r="230" spans="1:8" ht="35.1" customHeight="1" x14ac:dyDescent="0.25">
      <c r="A230" s="38">
        <v>44834</v>
      </c>
      <c r="B230" s="38">
        <v>44834</v>
      </c>
      <c r="C230" s="6" t="s">
        <v>212</v>
      </c>
      <c r="D230" s="17" t="s">
        <v>215</v>
      </c>
      <c r="E230" s="9">
        <v>7</v>
      </c>
      <c r="F230" s="9">
        <v>53</v>
      </c>
      <c r="G230" s="20">
        <v>177</v>
      </c>
      <c r="H230" s="47">
        <f t="shared" si="5"/>
        <v>9381</v>
      </c>
    </row>
    <row r="231" spans="1:8" ht="35.1" customHeight="1" x14ac:dyDescent="0.25">
      <c r="A231" s="38">
        <v>44834</v>
      </c>
      <c r="B231" s="38">
        <v>44834</v>
      </c>
      <c r="C231" s="6" t="s">
        <v>212</v>
      </c>
      <c r="D231" s="17" t="s">
        <v>345</v>
      </c>
      <c r="E231" s="9">
        <v>9</v>
      </c>
      <c r="F231" s="9">
        <v>21</v>
      </c>
      <c r="G231" s="20">
        <v>142.02000000000001</v>
      </c>
      <c r="H231" s="47">
        <f t="shared" si="5"/>
        <v>2982.42</v>
      </c>
    </row>
    <row r="232" spans="1:8" ht="35.1" customHeight="1" x14ac:dyDescent="0.25">
      <c r="A232" s="38">
        <v>44834</v>
      </c>
      <c r="B232" s="38">
        <v>44834</v>
      </c>
      <c r="C232" s="6" t="s">
        <v>212</v>
      </c>
      <c r="D232" s="17" t="s">
        <v>216</v>
      </c>
      <c r="E232" s="9">
        <v>10</v>
      </c>
      <c r="F232" s="9">
        <v>34</v>
      </c>
      <c r="G232" s="20">
        <v>153.4</v>
      </c>
      <c r="H232" s="47">
        <f t="shared" si="5"/>
        <v>5215.6000000000004</v>
      </c>
    </row>
    <row r="233" spans="1:8" ht="35.1" customHeight="1" x14ac:dyDescent="0.25">
      <c r="A233" s="38">
        <v>44834</v>
      </c>
      <c r="B233" s="38">
        <v>44834</v>
      </c>
      <c r="C233" s="6" t="s">
        <v>212</v>
      </c>
      <c r="D233" s="17" t="s">
        <v>217</v>
      </c>
      <c r="E233" s="9">
        <v>11</v>
      </c>
      <c r="F233" s="9">
        <v>22</v>
      </c>
      <c r="G233" s="20">
        <v>41.3</v>
      </c>
      <c r="H233" s="47">
        <f t="shared" si="5"/>
        <v>908.59999999999991</v>
      </c>
    </row>
    <row r="234" spans="1:8" ht="35.1" customHeight="1" x14ac:dyDescent="0.25">
      <c r="A234" s="38">
        <v>44834</v>
      </c>
      <c r="B234" s="38">
        <v>44834</v>
      </c>
      <c r="C234" s="6" t="s">
        <v>212</v>
      </c>
      <c r="D234" s="17" t="s">
        <v>218</v>
      </c>
      <c r="E234" s="9">
        <v>12</v>
      </c>
      <c r="F234" s="9">
        <v>5</v>
      </c>
      <c r="G234" s="20">
        <v>177</v>
      </c>
      <c r="H234" s="47">
        <f t="shared" si="5"/>
        <v>885</v>
      </c>
    </row>
    <row r="235" spans="1:8" ht="35.1" customHeight="1" x14ac:dyDescent="0.25">
      <c r="A235" s="38">
        <v>44834</v>
      </c>
      <c r="B235" s="38">
        <v>44834</v>
      </c>
      <c r="C235" s="6" t="s">
        <v>212</v>
      </c>
      <c r="D235" s="17" t="s">
        <v>219</v>
      </c>
      <c r="E235" s="9">
        <v>14</v>
      </c>
      <c r="F235" s="9">
        <v>4</v>
      </c>
      <c r="G235" s="20">
        <v>29.5</v>
      </c>
      <c r="H235" s="47">
        <f t="shared" si="5"/>
        <v>118</v>
      </c>
    </row>
    <row r="236" spans="1:8" ht="35.1" customHeight="1" x14ac:dyDescent="0.25">
      <c r="A236" s="38">
        <v>44834</v>
      </c>
      <c r="B236" s="38">
        <v>44834</v>
      </c>
      <c r="C236" s="6" t="s">
        <v>212</v>
      </c>
      <c r="D236" s="17" t="s">
        <v>220</v>
      </c>
      <c r="E236" s="9">
        <v>15</v>
      </c>
      <c r="F236" s="9">
        <v>15</v>
      </c>
      <c r="G236" s="20">
        <v>153.4</v>
      </c>
      <c r="H236" s="47">
        <f t="shared" si="5"/>
        <v>2301</v>
      </c>
    </row>
    <row r="237" spans="1:8" ht="35.1" customHeight="1" x14ac:dyDescent="0.25">
      <c r="A237" s="38">
        <v>44834</v>
      </c>
      <c r="B237" s="38">
        <v>44834</v>
      </c>
      <c r="C237" s="6" t="s">
        <v>212</v>
      </c>
      <c r="D237" s="17" t="s">
        <v>221</v>
      </c>
      <c r="E237" s="9">
        <v>16</v>
      </c>
      <c r="F237" s="9">
        <v>23</v>
      </c>
      <c r="G237" s="20">
        <v>23.6</v>
      </c>
      <c r="H237" s="47">
        <f t="shared" si="5"/>
        <v>542.80000000000007</v>
      </c>
    </row>
    <row r="238" spans="1:8" ht="35.1" customHeight="1" x14ac:dyDescent="0.25">
      <c r="A238" s="38">
        <v>44834</v>
      </c>
      <c r="B238" s="38">
        <v>44834</v>
      </c>
      <c r="C238" s="6" t="s">
        <v>212</v>
      </c>
      <c r="D238" s="17" t="s">
        <v>222</v>
      </c>
      <c r="E238" s="9">
        <v>17</v>
      </c>
      <c r="F238" s="9">
        <v>4</v>
      </c>
      <c r="G238" s="20">
        <v>41.3</v>
      </c>
      <c r="H238" s="47">
        <f t="shared" si="5"/>
        <v>165.2</v>
      </c>
    </row>
    <row r="239" spans="1:8" ht="35.1" customHeight="1" x14ac:dyDescent="0.25">
      <c r="A239" s="38">
        <v>44834</v>
      </c>
      <c r="B239" s="38">
        <v>44834</v>
      </c>
      <c r="C239" s="6" t="s">
        <v>212</v>
      </c>
      <c r="D239" s="46" t="s">
        <v>223</v>
      </c>
      <c r="E239" s="11">
        <v>18</v>
      </c>
      <c r="F239" s="11">
        <v>1</v>
      </c>
      <c r="G239" s="47">
        <v>700</v>
      </c>
      <c r="H239" s="47">
        <f t="shared" si="5"/>
        <v>700</v>
      </c>
    </row>
    <row r="240" spans="1:8" ht="35.1" customHeight="1" x14ac:dyDescent="0.25">
      <c r="A240" s="38">
        <v>44834</v>
      </c>
      <c r="B240" s="38">
        <v>44834</v>
      </c>
      <c r="C240" s="6" t="s">
        <v>212</v>
      </c>
      <c r="D240" s="46" t="s">
        <v>224</v>
      </c>
      <c r="E240" s="11">
        <v>20</v>
      </c>
      <c r="F240" s="11">
        <v>5</v>
      </c>
      <c r="G240" s="47">
        <v>29.5</v>
      </c>
      <c r="H240" s="47">
        <f t="shared" si="5"/>
        <v>147.5</v>
      </c>
    </row>
    <row r="241" spans="1:8" ht="35.1" customHeight="1" x14ac:dyDescent="0.25">
      <c r="A241" s="38">
        <v>44834</v>
      </c>
      <c r="B241" s="38">
        <v>44834</v>
      </c>
      <c r="C241" s="6" t="s">
        <v>212</v>
      </c>
      <c r="D241" s="46" t="s">
        <v>225</v>
      </c>
      <c r="E241" s="11">
        <v>21</v>
      </c>
      <c r="F241" s="11">
        <v>21</v>
      </c>
      <c r="G241" s="47">
        <v>283.2</v>
      </c>
      <c r="H241" s="47">
        <f t="shared" si="5"/>
        <v>5947.2</v>
      </c>
    </row>
    <row r="242" spans="1:8" ht="35.1" customHeight="1" x14ac:dyDescent="0.25">
      <c r="A242" s="38">
        <v>44834</v>
      </c>
      <c r="B242" s="38">
        <v>44834</v>
      </c>
      <c r="C242" s="6" t="s">
        <v>212</v>
      </c>
      <c r="D242" s="46" t="s">
        <v>226</v>
      </c>
      <c r="E242" s="11">
        <v>22</v>
      </c>
      <c r="F242" s="11">
        <v>36</v>
      </c>
      <c r="G242" s="47">
        <v>29.5</v>
      </c>
      <c r="H242" s="47">
        <f t="shared" si="5"/>
        <v>1062</v>
      </c>
    </row>
    <row r="243" spans="1:8" ht="35.1" customHeight="1" x14ac:dyDescent="0.25">
      <c r="A243" s="38">
        <v>44834</v>
      </c>
      <c r="B243" s="38">
        <v>44834</v>
      </c>
      <c r="C243" s="6" t="s">
        <v>212</v>
      </c>
      <c r="D243" s="46" t="s">
        <v>227</v>
      </c>
      <c r="E243" s="11">
        <v>24</v>
      </c>
      <c r="F243" s="11">
        <v>19</v>
      </c>
      <c r="G243" s="47">
        <v>177</v>
      </c>
      <c r="H243" s="47">
        <f t="shared" si="5"/>
        <v>3363</v>
      </c>
    </row>
    <row r="244" spans="1:8" ht="35.1" customHeight="1" x14ac:dyDescent="0.25">
      <c r="A244" s="38">
        <v>44834</v>
      </c>
      <c r="B244" s="38">
        <v>44834</v>
      </c>
      <c r="C244" s="6" t="s">
        <v>212</v>
      </c>
      <c r="D244" s="46" t="s">
        <v>228</v>
      </c>
      <c r="E244" s="11">
        <v>25</v>
      </c>
      <c r="F244" s="11">
        <v>20</v>
      </c>
      <c r="G244" s="47">
        <v>247.8</v>
      </c>
      <c r="H244" s="47">
        <f t="shared" si="5"/>
        <v>4956</v>
      </c>
    </row>
    <row r="245" spans="1:8" ht="35.1" customHeight="1" x14ac:dyDescent="0.25">
      <c r="A245" s="38">
        <v>44834</v>
      </c>
      <c r="B245" s="38">
        <v>44834</v>
      </c>
      <c r="C245" s="6" t="s">
        <v>212</v>
      </c>
      <c r="D245" s="46" t="s">
        <v>229</v>
      </c>
      <c r="E245" s="11">
        <v>27</v>
      </c>
      <c r="F245" s="11">
        <v>16</v>
      </c>
      <c r="G245" s="47">
        <v>35.4</v>
      </c>
      <c r="H245" s="47">
        <f t="shared" si="5"/>
        <v>566.4</v>
      </c>
    </row>
    <row r="246" spans="1:8" ht="35.1" customHeight="1" x14ac:dyDescent="0.25">
      <c r="A246" s="38">
        <v>44834</v>
      </c>
      <c r="B246" s="38">
        <v>44834</v>
      </c>
      <c r="C246" s="6" t="s">
        <v>212</v>
      </c>
      <c r="D246" s="46" t="s">
        <v>230</v>
      </c>
      <c r="E246" s="11">
        <v>29</v>
      </c>
      <c r="F246" s="11">
        <v>12</v>
      </c>
      <c r="G246" s="47">
        <v>236</v>
      </c>
      <c r="H246" s="47">
        <f t="shared" si="5"/>
        <v>2832</v>
      </c>
    </row>
    <row r="247" spans="1:8" ht="35.1" customHeight="1" x14ac:dyDescent="0.25">
      <c r="A247" s="38">
        <v>44834</v>
      </c>
      <c r="B247" s="38">
        <v>44834</v>
      </c>
      <c r="C247" s="6" t="s">
        <v>212</v>
      </c>
      <c r="D247" s="46" t="s">
        <v>231</v>
      </c>
      <c r="E247" s="11">
        <v>30</v>
      </c>
      <c r="F247" s="11">
        <v>30</v>
      </c>
      <c r="G247" s="47">
        <v>97.94</v>
      </c>
      <c r="H247" s="47">
        <f t="shared" si="5"/>
        <v>2938.2</v>
      </c>
    </row>
    <row r="248" spans="1:8" ht="35.1" customHeight="1" x14ac:dyDescent="0.25">
      <c r="A248" s="38">
        <v>44834</v>
      </c>
      <c r="B248" s="38">
        <v>44834</v>
      </c>
      <c r="C248" s="6" t="s">
        <v>212</v>
      </c>
      <c r="D248" s="46" t="s">
        <v>232</v>
      </c>
      <c r="E248" s="11">
        <v>31</v>
      </c>
      <c r="F248" s="11">
        <v>15</v>
      </c>
      <c r="G248" s="47">
        <v>29.5</v>
      </c>
      <c r="H248" s="47">
        <f t="shared" si="5"/>
        <v>442.5</v>
      </c>
    </row>
    <row r="249" spans="1:8" ht="35.1" customHeight="1" x14ac:dyDescent="0.25">
      <c r="A249" s="38">
        <v>44834</v>
      </c>
      <c r="B249" s="38">
        <v>44834</v>
      </c>
      <c r="C249" s="6" t="s">
        <v>212</v>
      </c>
      <c r="D249" s="46" t="s">
        <v>233</v>
      </c>
      <c r="E249" s="11">
        <v>32</v>
      </c>
      <c r="F249" s="11">
        <v>22</v>
      </c>
      <c r="G249" s="47">
        <v>224.2</v>
      </c>
      <c r="H249" s="47">
        <f t="shared" si="5"/>
        <v>4932.3999999999996</v>
      </c>
    </row>
    <row r="250" spans="1:8" ht="35.1" customHeight="1" x14ac:dyDescent="0.25">
      <c r="A250" s="38">
        <v>44834</v>
      </c>
      <c r="B250" s="38">
        <v>44834</v>
      </c>
      <c r="C250" s="6" t="s">
        <v>212</v>
      </c>
      <c r="D250" s="46" t="s">
        <v>234</v>
      </c>
      <c r="E250" s="11">
        <v>33</v>
      </c>
      <c r="F250" s="11">
        <v>25</v>
      </c>
      <c r="G250" s="47">
        <v>23.6</v>
      </c>
      <c r="H250" s="47">
        <f t="shared" si="5"/>
        <v>590</v>
      </c>
    </row>
    <row r="251" spans="1:8" ht="35.1" customHeight="1" x14ac:dyDescent="0.25">
      <c r="A251" s="38">
        <v>44834</v>
      </c>
      <c r="B251" s="38">
        <v>44834</v>
      </c>
      <c r="C251" s="6" t="s">
        <v>212</v>
      </c>
      <c r="D251" s="46" t="s">
        <v>235</v>
      </c>
      <c r="E251" s="11">
        <v>34</v>
      </c>
      <c r="F251" s="11">
        <v>22</v>
      </c>
      <c r="G251" s="47">
        <v>41.3</v>
      </c>
      <c r="H251" s="47">
        <f t="shared" si="5"/>
        <v>908.59999999999991</v>
      </c>
    </row>
    <row r="252" spans="1:8" ht="35.1" customHeight="1" x14ac:dyDescent="0.25">
      <c r="A252" s="38">
        <v>44834</v>
      </c>
      <c r="B252" s="38">
        <v>44834</v>
      </c>
      <c r="C252" s="6" t="s">
        <v>212</v>
      </c>
      <c r="D252" s="46" t="s">
        <v>236</v>
      </c>
      <c r="E252" s="11">
        <v>35</v>
      </c>
      <c r="F252" s="11">
        <v>3</v>
      </c>
      <c r="G252" s="47">
        <v>134.52000000000001</v>
      </c>
      <c r="H252" s="47">
        <f t="shared" si="5"/>
        <v>403.56000000000006</v>
      </c>
    </row>
    <row r="253" spans="1:8" ht="35.1" customHeight="1" x14ac:dyDescent="0.25">
      <c r="A253" s="38">
        <v>44834</v>
      </c>
      <c r="B253" s="38">
        <v>44834</v>
      </c>
      <c r="C253" s="6" t="s">
        <v>212</v>
      </c>
      <c r="D253" s="46" t="s">
        <v>237</v>
      </c>
      <c r="E253" s="11">
        <v>36</v>
      </c>
      <c r="F253" s="13">
        <v>25</v>
      </c>
      <c r="G253" s="48">
        <v>29.5</v>
      </c>
      <c r="H253" s="47">
        <f t="shared" si="5"/>
        <v>737.5</v>
      </c>
    </row>
    <row r="254" spans="1:8" ht="35.1" customHeight="1" x14ac:dyDescent="0.25">
      <c r="A254" s="38">
        <v>44834</v>
      </c>
      <c r="B254" s="38">
        <v>44834</v>
      </c>
      <c r="C254" s="6" t="s">
        <v>212</v>
      </c>
      <c r="D254" s="46" t="s">
        <v>238</v>
      </c>
      <c r="E254" s="11">
        <v>37</v>
      </c>
      <c r="F254" s="11">
        <v>46</v>
      </c>
      <c r="G254" s="47">
        <v>23.6</v>
      </c>
      <c r="H254" s="47">
        <f t="shared" si="5"/>
        <v>1085.6000000000001</v>
      </c>
    </row>
    <row r="255" spans="1:8" ht="35.1" customHeight="1" x14ac:dyDescent="0.25">
      <c r="A255" s="38">
        <v>44834</v>
      </c>
      <c r="B255" s="38">
        <v>44834</v>
      </c>
      <c r="C255" s="6" t="s">
        <v>212</v>
      </c>
      <c r="D255" s="46" t="s">
        <v>340</v>
      </c>
      <c r="E255" s="11">
        <v>38</v>
      </c>
      <c r="F255" s="11">
        <v>694</v>
      </c>
      <c r="G255" s="47">
        <v>66.08</v>
      </c>
      <c r="H255" s="47">
        <f t="shared" si="5"/>
        <v>45859.519999999997</v>
      </c>
    </row>
    <row r="256" spans="1:8" ht="35.1" customHeight="1" x14ac:dyDescent="0.25">
      <c r="A256" s="38">
        <v>44834</v>
      </c>
      <c r="B256" s="38">
        <v>44834</v>
      </c>
      <c r="C256" s="6" t="s">
        <v>212</v>
      </c>
      <c r="D256" s="46" t="s">
        <v>239</v>
      </c>
      <c r="E256" s="11">
        <v>39</v>
      </c>
      <c r="F256" s="11">
        <v>5</v>
      </c>
      <c r="G256" s="47">
        <v>236</v>
      </c>
      <c r="H256" s="47">
        <f t="shared" si="5"/>
        <v>1180</v>
      </c>
    </row>
    <row r="257" spans="1:8" ht="35.1" customHeight="1" x14ac:dyDescent="0.25">
      <c r="A257" s="38">
        <v>44834</v>
      </c>
      <c r="B257" s="38">
        <v>44834</v>
      </c>
      <c r="C257" s="6" t="s">
        <v>212</v>
      </c>
      <c r="D257" s="46" t="s">
        <v>240</v>
      </c>
      <c r="E257" s="40">
        <v>40</v>
      </c>
      <c r="F257" s="11">
        <v>42</v>
      </c>
      <c r="G257" s="47">
        <v>23.6</v>
      </c>
      <c r="H257" s="47">
        <f t="shared" si="5"/>
        <v>991.2</v>
      </c>
    </row>
    <row r="258" spans="1:8" ht="35.1" customHeight="1" x14ac:dyDescent="0.25">
      <c r="A258" s="38">
        <v>44834</v>
      </c>
      <c r="B258" s="38">
        <v>44834</v>
      </c>
      <c r="C258" s="6" t="s">
        <v>212</v>
      </c>
      <c r="D258" s="46" t="s">
        <v>241</v>
      </c>
      <c r="E258" s="11">
        <v>41</v>
      </c>
      <c r="F258" s="11">
        <v>7</v>
      </c>
      <c r="G258" s="47">
        <v>41.3</v>
      </c>
      <c r="H258" s="47">
        <f t="shared" si="5"/>
        <v>289.09999999999997</v>
      </c>
    </row>
    <row r="259" spans="1:8" s="23" customFormat="1" ht="35.1" customHeight="1" x14ac:dyDescent="0.25">
      <c r="A259" s="38">
        <v>44834</v>
      </c>
      <c r="B259" s="38">
        <v>44834</v>
      </c>
      <c r="C259" s="6" t="s">
        <v>212</v>
      </c>
      <c r="D259" s="46" t="s">
        <v>242</v>
      </c>
      <c r="E259" s="11">
        <v>42</v>
      </c>
      <c r="F259" s="11">
        <v>11</v>
      </c>
      <c r="G259" s="47">
        <v>71.3</v>
      </c>
      <c r="H259" s="47">
        <f t="shared" si="5"/>
        <v>784.3</v>
      </c>
    </row>
    <row r="260" spans="1:8" ht="35.1" customHeight="1" x14ac:dyDescent="0.25">
      <c r="A260" s="38">
        <v>44834</v>
      </c>
      <c r="B260" s="38">
        <v>44834</v>
      </c>
      <c r="C260" s="6" t="s">
        <v>212</v>
      </c>
      <c r="D260" s="46" t="s">
        <v>243</v>
      </c>
      <c r="E260" s="11">
        <v>43</v>
      </c>
      <c r="F260" s="11">
        <v>19</v>
      </c>
      <c r="G260" s="47">
        <v>247.8</v>
      </c>
      <c r="H260" s="47">
        <f t="shared" ref="H260:H323" si="6">+F260*G260</f>
        <v>4708.2</v>
      </c>
    </row>
    <row r="261" spans="1:8" ht="35.1" customHeight="1" x14ac:dyDescent="0.25">
      <c r="A261" s="38">
        <v>44834</v>
      </c>
      <c r="B261" s="38">
        <v>44834</v>
      </c>
      <c r="C261" s="6" t="s">
        <v>212</v>
      </c>
      <c r="D261" s="46" t="s">
        <v>244</v>
      </c>
      <c r="E261" s="11">
        <v>44</v>
      </c>
      <c r="F261" s="11">
        <v>2</v>
      </c>
      <c r="G261" s="47">
        <v>2065</v>
      </c>
      <c r="H261" s="47">
        <f t="shared" si="6"/>
        <v>4130</v>
      </c>
    </row>
    <row r="262" spans="1:8" ht="35.1" customHeight="1" x14ac:dyDescent="0.25">
      <c r="A262" s="38">
        <v>44834</v>
      </c>
      <c r="B262" s="38">
        <v>44834</v>
      </c>
      <c r="C262" s="6" t="s">
        <v>212</v>
      </c>
      <c r="D262" s="46" t="s">
        <v>245</v>
      </c>
      <c r="E262" s="11">
        <v>45</v>
      </c>
      <c r="F262" s="11">
        <v>2</v>
      </c>
      <c r="G262" s="47">
        <v>1770</v>
      </c>
      <c r="H262" s="47">
        <f t="shared" si="6"/>
        <v>3540</v>
      </c>
    </row>
    <row r="263" spans="1:8" ht="35.1" customHeight="1" x14ac:dyDescent="0.25">
      <c r="A263" s="38">
        <v>44834</v>
      </c>
      <c r="B263" s="38">
        <v>44834</v>
      </c>
      <c r="C263" s="6" t="s">
        <v>212</v>
      </c>
      <c r="D263" s="46" t="s">
        <v>246</v>
      </c>
      <c r="E263" s="11">
        <v>46</v>
      </c>
      <c r="F263" s="11">
        <v>1</v>
      </c>
      <c r="G263" s="47">
        <v>1770</v>
      </c>
      <c r="H263" s="47">
        <f t="shared" si="6"/>
        <v>1770</v>
      </c>
    </row>
    <row r="264" spans="1:8" ht="35.1" customHeight="1" x14ac:dyDescent="0.25">
      <c r="A264" s="38">
        <v>44834</v>
      </c>
      <c r="B264" s="38">
        <v>44834</v>
      </c>
      <c r="C264" s="6" t="s">
        <v>212</v>
      </c>
      <c r="D264" s="46" t="s">
        <v>247</v>
      </c>
      <c r="E264" s="11">
        <v>47</v>
      </c>
      <c r="F264" s="11">
        <v>2</v>
      </c>
      <c r="G264" s="47">
        <v>1770</v>
      </c>
      <c r="H264" s="47">
        <f t="shared" si="6"/>
        <v>3540</v>
      </c>
    </row>
    <row r="265" spans="1:8" ht="35.1" customHeight="1" x14ac:dyDescent="0.25">
      <c r="A265" s="38">
        <v>44834</v>
      </c>
      <c r="B265" s="38">
        <v>44834</v>
      </c>
      <c r="C265" s="6" t="s">
        <v>212</v>
      </c>
      <c r="D265" s="46" t="s">
        <v>248</v>
      </c>
      <c r="E265" s="11">
        <v>48</v>
      </c>
      <c r="F265" s="11">
        <v>1</v>
      </c>
      <c r="G265" s="47">
        <v>1770</v>
      </c>
      <c r="H265" s="47">
        <f t="shared" si="6"/>
        <v>1770</v>
      </c>
    </row>
    <row r="266" spans="1:8" ht="35.1" customHeight="1" x14ac:dyDescent="0.25">
      <c r="A266" s="38">
        <v>44834</v>
      </c>
      <c r="B266" s="38">
        <v>44834</v>
      </c>
      <c r="C266" s="6" t="s">
        <v>212</v>
      </c>
      <c r="D266" s="46" t="s">
        <v>249</v>
      </c>
      <c r="E266" s="11">
        <v>49</v>
      </c>
      <c r="F266" s="11">
        <v>21</v>
      </c>
      <c r="G266" s="47">
        <v>177</v>
      </c>
      <c r="H266" s="47">
        <f t="shared" si="6"/>
        <v>3717</v>
      </c>
    </row>
    <row r="267" spans="1:8" ht="35.1" customHeight="1" x14ac:dyDescent="0.25">
      <c r="A267" s="38">
        <v>44834</v>
      </c>
      <c r="B267" s="38">
        <v>44834</v>
      </c>
      <c r="C267" s="6" t="s">
        <v>212</v>
      </c>
      <c r="D267" s="46" t="s">
        <v>250</v>
      </c>
      <c r="E267" s="11">
        <v>51</v>
      </c>
      <c r="F267" s="11">
        <v>5</v>
      </c>
      <c r="G267" s="47">
        <v>150.44999999999999</v>
      </c>
      <c r="H267" s="47">
        <f t="shared" si="6"/>
        <v>752.25</v>
      </c>
    </row>
    <row r="268" spans="1:8" ht="35.1" customHeight="1" x14ac:dyDescent="0.25">
      <c r="A268" s="38">
        <v>44834</v>
      </c>
      <c r="B268" s="38">
        <v>44834</v>
      </c>
      <c r="C268" s="6" t="s">
        <v>212</v>
      </c>
      <c r="D268" s="46" t="s">
        <v>251</v>
      </c>
      <c r="E268" s="11">
        <v>52</v>
      </c>
      <c r="F268" s="11">
        <v>5</v>
      </c>
      <c r="G268" s="47">
        <v>283.2</v>
      </c>
      <c r="H268" s="47">
        <f t="shared" si="6"/>
        <v>1416</v>
      </c>
    </row>
    <row r="269" spans="1:8" ht="35.1" customHeight="1" x14ac:dyDescent="0.25">
      <c r="A269" s="38">
        <v>44834</v>
      </c>
      <c r="B269" s="38">
        <v>44834</v>
      </c>
      <c r="C269" s="6" t="s">
        <v>212</v>
      </c>
      <c r="D269" s="46" t="s">
        <v>341</v>
      </c>
      <c r="E269" s="11">
        <v>54</v>
      </c>
      <c r="F269" s="11">
        <v>1049</v>
      </c>
      <c r="G269" s="47">
        <v>64.66</v>
      </c>
      <c r="H269" s="47">
        <f t="shared" si="6"/>
        <v>67828.34</v>
      </c>
    </row>
    <row r="270" spans="1:8" ht="35.1" customHeight="1" x14ac:dyDescent="0.25">
      <c r="A270" s="38">
        <v>44834</v>
      </c>
      <c r="B270" s="38">
        <v>44834</v>
      </c>
      <c r="C270" s="6" t="s">
        <v>212</v>
      </c>
      <c r="D270" s="46" t="s">
        <v>342</v>
      </c>
      <c r="E270" s="11">
        <v>55</v>
      </c>
      <c r="F270" s="11">
        <v>265</v>
      </c>
      <c r="G270" s="47">
        <v>53.1</v>
      </c>
      <c r="H270" s="47">
        <f t="shared" si="6"/>
        <v>14071.5</v>
      </c>
    </row>
    <row r="271" spans="1:8" ht="35.1" customHeight="1" x14ac:dyDescent="0.25">
      <c r="A271" s="38">
        <v>44834</v>
      </c>
      <c r="B271" s="38">
        <v>44834</v>
      </c>
      <c r="C271" s="6" t="s">
        <v>212</v>
      </c>
      <c r="D271" s="46" t="s">
        <v>252</v>
      </c>
      <c r="E271" s="11">
        <v>56</v>
      </c>
      <c r="F271" s="11">
        <v>29</v>
      </c>
      <c r="G271" s="47">
        <v>259.60000000000002</v>
      </c>
      <c r="H271" s="47">
        <f t="shared" si="6"/>
        <v>7528.4000000000005</v>
      </c>
    </row>
    <row r="272" spans="1:8" ht="35.1" customHeight="1" x14ac:dyDescent="0.25">
      <c r="A272" s="38">
        <v>44834</v>
      </c>
      <c r="B272" s="38">
        <v>44834</v>
      </c>
      <c r="C272" s="6" t="s">
        <v>212</v>
      </c>
      <c r="D272" s="46" t="s">
        <v>253</v>
      </c>
      <c r="E272" s="11">
        <v>58</v>
      </c>
      <c r="F272" s="11">
        <v>5</v>
      </c>
      <c r="G272" s="47">
        <v>94.4</v>
      </c>
      <c r="H272" s="47">
        <f t="shared" si="6"/>
        <v>472</v>
      </c>
    </row>
    <row r="273" spans="1:8" ht="35.1" customHeight="1" x14ac:dyDescent="0.25">
      <c r="A273" s="38">
        <v>44834</v>
      </c>
      <c r="B273" s="38">
        <v>44834</v>
      </c>
      <c r="C273" s="6" t="s">
        <v>212</v>
      </c>
      <c r="D273" s="46" t="s">
        <v>254</v>
      </c>
      <c r="E273" s="11">
        <v>59</v>
      </c>
      <c r="F273" s="11">
        <v>4</v>
      </c>
      <c r="G273" s="47">
        <v>153.4</v>
      </c>
      <c r="H273" s="47">
        <f t="shared" si="6"/>
        <v>613.6</v>
      </c>
    </row>
    <row r="274" spans="1:8" ht="35.1" customHeight="1" x14ac:dyDescent="0.25">
      <c r="A274" s="38">
        <v>44834</v>
      </c>
      <c r="B274" s="38">
        <v>44834</v>
      </c>
      <c r="C274" s="6" t="s">
        <v>212</v>
      </c>
      <c r="D274" s="46" t="s">
        <v>255</v>
      </c>
      <c r="E274" s="11">
        <v>66</v>
      </c>
      <c r="F274" s="11">
        <v>17</v>
      </c>
      <c r="G274" s="47">
        <v>153.4</v>
      </c>
      <c r="H274" s="47">
        <f t="shared" si="6"/>
        <v>2607.8000000000002</v>
      </c>
    </row>
    <row r="275" spans="1:8" ht="35.1" customHeight="1" x14ac:dyDescent="0.25">
      <c r="A275" s="38">
        <v>44834</v>
      </c>
      <c r="B275" s="38">
        <v>44834</v>
      </c>
      <c r="C275" s="6" t="s">
        <v>212</v>
      </c>
      <c r="D275" s="46" t="s">
        <v>256</v>
      </c>
      <c r="E275" s="11">
        <v>67</v>
      </c>
      <c r="F275" s="11">
        <v>7</v>
      </c>
      <c r="G275" s="47">
        <v>153.4</v>
      </c>
      <c r="H275" s="47">
        <f t="shared" si="6"/>
        <v>1073.8</v>
      </c>
    </row>
    <row r="276" spans="1:8" ht="35.1" customHeight="1" x14ac:dyDescent="0.25">
      <c r="A276" s="38">
        <v>44834</v>
      </c>
      <c r="B276" s="38">
        <v>44834</v>
      </c>
      <c r="C276" s="6" t="s">
        <v>212</v>
      </c>
      <c r="D276" s="65" t="s">
        <v>257</v>
      </c>
      <c r="E276" s="14">
        <v>68</v>
      </c>
      <c r="F276" s="14">
        <v>6</v>
      </c>
      <c r="G276" s="71">
        <v>29.5</v>
      </c>
      <c r="H276" s="47">
        <f t="shared" si="6"/>
        <v>177</v>
      </c>
    </row>
    <row r="277" spans="1:8" s="25" customFormat="1" ht="35.1" customHeight="1" x14ac:dyDescent="0.2">
      <c r="A277" s="38">
        <v>44834</v>
      </c>
      <c r="B277" s="38">
        <v>44834</v>
      </c>
      <c r="C277" s="6" t="s">
        <v>212</v>
      </c>
      <c r="D277" s="46" t="s">
        <v>258</v>
      </c>
      <c r="E277" s="11">
        <v>70</v>
      </c>
      <c r="F277" s="11">
        <v>32</v>
      </c>
      <c r="G277" s="47">
        <v>17.7</v>
      </c>
      <c r="H277" s="47">
        <f t="shared" si="6"/>
        <v>566.4</v>
      </c>
    </row>
    <row r="278" spans="1:8" ht="35.1" customHeight="1" x14ac:dyDescent="0.25">
      <c r="A278" s="38">
        <v>44834</v>
      </c>
      <c r="B278" s="38">
        <v>44834</v>
      </c>
      <c r="C278" s="6" t="s">
        <v>212</v>
      </c>
      <c r="D278" s="46" t="s">
        <v>259</v>
      </c>
      <c r="E278" s="11">
        <v>71</v>
      </c>
      <c r="F278" s="11">
        <v>32</v>
      </c>
      <c r="G278" s="47">
        <v>17.7</v>
      </c>
      <c r="H278" s="47">
        <f t="shared" si="6"/>
        <v>566.4</v>
      </c>
    </row>
    <row r="279" spans="1:8" ht="35.1" customHeight="1" x14ac:dyDescent="0.25">
      <c r="A279" s="38">
        <v>44834</v>
      </c>
      <c r="B279" s="38">
        <v>44834</v>
      </c>
      <c r="C279" s="6" t="s">
        <v>212</v>
      </c>
      <c r="D279" s="46" t="s">
        <v>260</v>
      </c>
      <c r="E279" s="11">
        <v>73</v>
      </c>
      <c r="F279" s="11">
        <v>99</v>
      </c>
      <c r="G279" s="47">
        <v>31.86</v>
      </c>
      <c r="H279" s="47">
        <f t="shared" si="6"/>
        <v>3154.14</v>
      </c>
    </row>
    <row r="280" spans="1:8" ht="35.1" customHeight="1" x14ac:dyDescent="0.25">
      <c r="A280" s="38">
        <v>44834</v>
      </c>
      <c r="B280" s="38">
        <v>44834</v>
      </c>
      <c r="C280" s="6" t="s">
        <v>212</v>
      </c>
      <c r="D280" s="46" t="s">
        <v>261</v>
      </c>
      <c r="E280" s="11">
        <v>74</v>
      </c>
      <c r="F280" s="11">
        <v>24</v>
      </c>
      <c r="G280" s="47">
        <v>189.3</v>
      </c>
      <c r="H280" s="47">
        <f t="shared" si="6"/>
        <v>4543.2000000000007</v>
      </c>
    </row>
    <row r="281" spans="1:8" ht="35.1" customHeight="1" x14ac:dyDescent="0.25">
      <c r="A281" s="38">
        <v>44834</v>
      </c>
      <c r="B281" s="38">
        <v>44834</v>
      </c>
      <c r="C281" s="6" t="s">
        <v>212</v>
      </c>
      <c r="D281" s="46" t="s">
        <v>262</v>
      </c>
      <c r="E281" s="11">
        <v>75</v>
      </c>
      <c r="F281" s="11">
        <v>677</v>
      </c>
      <c r="G281" s="47">
        <v>2.48</v>
      </c>
      <c r="H281" s="47">
        <f t="shared" si="6"/>
        <v>1678.96</v>
      </c>
    </row>
    <row r="282" spans="1:8" ht="35.1" customHeight="1" x14ac:dyDescent="0.25">
      <c r="A282" s="38">
        <v>44834</v>
      </c>
      <c r="B282" s="38">
        <v>44834</v>
      </c>
      <c r="C282" s="6" t="s">
        <v>212</v>
      </c>
      <c r="D282" s="46" t="s">
        <v>263</v>
      </c>
      <c r="E282" s="11">
        <v>76</v>
      </c>
      <c r="F282" s="11">
        <v>25</v>
      </c>
      <c r="G282" s="47">
        <v>126.85</v>
      </c>
      <c r="H282" s="47">
        <f t="shared" si="6"/>
        <v>3171.25</v>
      </c>
    </row>
    <row r="283" spans="1:8" ht="35.1" customHeight="1" x14ac:dyDescent="0.25">
      <c r="A283" s="38">
        <v>44834</v>
      </c>
      <c r="B283" s="38">
        <v>44834</v>
      </c>
      <c r="C283" s="24" t="s">
        <v>212</v>
      </c>
      <c r="D283" s="46" t="s">
        <v>264</v>
      </c>
      <c r="E283" s="11">
        <v>78</v>
      </c>
      <c r="F283" s="11">
        <v>36</v>
      </c>
      <c r="G283" s="47">
        <v>17.7</v>
      </c>
      <c r="H283" s="47">
        <f t="shared" si="6"/>
        <v>637.19999999999993</v>
      </c>
    </row>
    <row r="284" spans="1:8" ht="35.1" customHeight="1" x14ac:dyDescent="0.25">
      <c r="A284" s="38">
        <v>44834</v>
      </c>
      <c r="B284" s="38">
        <v>44834</v>
      </c>
      <c r="C284" s="24" t="s">
        <v>212</v>
      </c>
      <c r="D284" s="46" t="s">
        <v>265</v>
      </c>
      <c r="E284" s="11">
        <v>79</v>
      </c>
      <c r="F284" s="11">
        <v>32</v>
      </c>
      <c r="G284" s="47">
        <v>17.7</v>
      </c>
      <c r="H284" s="47">
        <f t="shared" si="6"/>
        <v>566.4</v>
      </c>
    </row>
    <row r="285" spans="1:8" ht="35.1" customHeight="1" x14ac:dyDescent="0.25">
      <c r="A285" s="38">
        <v>44834</v>
      </c>
      <c r="B285" s="38">
        <v>44834</v>
      </c>
      <c r="C285" s="24" t="s">
        <v>266</v>
      </c>
      <c r="D285" s="22" t="s">
        <v>267</v>
      </c>
      <c r="E285" s="9" t="s">
        <v>268</v>
      </c>
      <c r="F285" s="9">
        <v>1</v>
      </c>
      <c r="G285" s="20">
        <v>123.9</v>
      </c>
      <c r="H285" s="47">
        <f t="shared" si="6"/>
        <v>123.9</v>
      </c>
    </row>
    <row r="286" spans="1:8" ht="35.1" customHeight="1" x14ac:dyDescent="0.25">
      <c r="A286" s="38">
        <v>44834</v>
      </c>
      <c r="B286" s="38">
        <v>44834</v>
      </c>
      <c r="C286" s="24" t="s">
        <v>266</v>
      </c>
      <c r="D286" s="22" t="s">
        <v>269</v>
      </c>
      <c r="E286" s="9" t="s">
        <v>26</v>
      </c>
      <c r="F286" s="9">
        <v>74</v>
      </c>
      <c r="G286" s="20">
        <v>46.02</v>
      </c>
      <c r="H286" s="47">
        <f t="shared" si="6"/>
        <v>3405.48</v>
      </c>
    </row>
    <row r="287" spans="1:8" ht="35.1" customHeight="1" x14ac:dyDescent="0.25">
      <c r="A287" s="38">
        <v>44834</v>
      </c>
      <c r="B287" s="38">
        <v>44834</v>
      </c>
      <c r="C287" s="24" t="s">
        <v>266</v>
      </c>
      <c r="D287" s="22" t="s">
        <v>270</v>
      </c>
      <c r="E287" s="9" t="s">
        <v>26</v>
      </c>
      <c r="F287" s="9">
        <v>24</v>
      </c>
      <c r="G287" s="20">
        <v>13.57</v>
      </c>
      <c r="H287" s="47">
        <f t="shared" si="6"/>
        <v>325.68</v>
      </c>
    </row>
    <row r="288" spans="1:8" ht="35.1" customHeight="1" x14ac:dyDescent="0.25">
      <c r="A288" s="38">
        <v>44834</v>
      </c>
      <c r="B288" s="38">
        <v>44834</v>
      </c>
      <c r="C288" s="24" t="s">
        <v>266</v>
      </c>
      <c r="D288" s="22" t="s">
        <v>377</v>
      </c>
      <c r="E288" s="9" t="s">
        <v>26</v>
      </c>
      <c r="F288" s="9">
        <v>4500</v>
      </c>
      <c r="G288" s="20">
        <v>7.44</v>
      </c>
      <c r="H288" s="47">
        <f t="shared" si="6"/>
        <v>33480</v>
      </c>
    </row>
    <row r="289" spans="1:8" ht="35.1" customHeight="1" x14ac:dyDescent="0.25">
      <c r="A289" s="38">
        <v>44834</v>
      </c>
      <c r="B289" s="38">
        <v>44834</v>
      </c>
      <c r="C289" s="24" t="s">
        <v>266</v>
      </c>
      <c r="D289" s="22" t="s">
        <v>271</v>
      </c>
      <c r="E289" s="9" t="s">
        <v>75</v>
      </c>
      <c r="F289" s="9">
        <v>200</v>
      </c>
      <c r="G289" s="20">
        <v>24.338000000000001</v>
      </c>
      <c r="H289" s="47">
        <f t="shared" si="6"/>
        <v>4867.6000000000004</v>
      </c>
    </row>
    <row r="290" spans="1:8" ht="35.1" customHeight="1" x14ac:dyDescent="0.25">
      <c r="A290" s="38">
        <v>44834</v>
      </c>
      <c r="B290" s="38">
        <v>44834</v>
      </c>
      <c r="C290" s="24" t="s">
        <v>266</v>
      </c>
      <c r="D290" s="22" t="s">
        <v>272</v>
      </c>
      <c r="E290" s="9" t="s">
        <v>75</v>
      </c>
      <c r="F290" s="9">
        <v>5</v>
      </c>
      <c r="G290" s="20">
        <v>30</v>
      </c>
      <c r="H290" s="47">
        <f t="shared" si="6"/>
        <v>150</v>
      </c>
    </row>
    <row r="291" spans="1:8" ht="35.1" customHeight="1" x14ac:dyDescent="0.25">
      <c r="A291" s="38">
        <v>44834</v>
      </c>
      <c r="B291" s="38">
        <v>44834</v>
      </c>
      <c r="C291" s="24" t="s">
        <v>266</v>
      </c>
      <c r="D291" s="22" t="s">
        <v>273</v>
      </c>
      <c r="E291" s="9" t="s">
        <v>26</v>
      </c>
      <c r="F291" s="9">
        <v>5</v>
      </c>
      <c r="G291" s="20">
        <v>117.351</v>
      </c>
      <c r="H291" s="47">
        <f t="shared" si="6"/>
        <v>586.755</v>
      </c>
    </row>
    <row r="292" spans="1:8" ht="35.1" customHeight="1" x14ac:dyDescent="0.25">
      <c r="A292" s="38">
        <v>44834</v>
      </c>
      <c r="B292" s="38">
        <v>44834</v>
      </c>
      <c r="C292" s="24" t="s">
        <v>266</v>
      </c>
      <c r="D292" s="17" t="s">
        <v>274</v>
      </c>
      <c r="E292" s="9" t="s">
        <v>26</v>
      </c>
      <c r="F292" s="9">
        <v>47000</v>
      </c>
      <c r="G292" s="20">
        <v>5.07</v>
      </c>
      <c r="H292" s="47">
        <f t="shared" si="6"/>
        <v>238290</v>
      </c>
    </row>
    <row r="293" spans="1:8" ht="35.1" customHeight="1" x14ac:dyDescent="0.25">
      <c r="A293" s="38">
        <v>44834</v>
      </c>
      <c r="B293" s="38">
        <v>44834</v>
      </c>
      <c r="C293" s="24" t="s">
        <v>266</v>
      </c>
      <c r="D293" s="22" t="s">
        <v>275</v>
      </c>
      <c r="E293" s="9" t="s">
        <v>26</v>
      </c>
      <c r="F293" s="9">
        <v>55000</v>
      </c>
      <c r="G293" s="20">
        <v>5.0708739999999999</v>
      </c>
      <c r="H293" s="47">
        <f t="shared" si="6"/>
        <v>278898.07</v>
      </c>
    </row>
    <row r="294" spans="1:8" ht="35.1" customHeight="1" x14ac:dyDescent="0.25">
      <c r="A294" s="38">
        <v>44834</v>
      </c>
      <c r="B294" s="38">
        <v>44834</v>
      </c>
      <c r="C294" s="24" t="s">
        <v>266</v>
      </c>
      <c r="D294" s="22" t="s">
        <v>276</v>
      </c>
      <c r="E294" s="9" t="s">
        <v>26</v>
      </c>
      <c r="F294" s="9">
        <v>8</v>
      </c>
      <c r="G294" s="20">
        <v>78</v>
      </c>
      <c r="H294" s="47">
        <f t="shared" si="6"/>
        <v>624</v>
      </c>
    </row>
    <row r="295" spans="1:8" ht="35.1" customHeight="1" x14ac:dyDescent="0.25">
      <c r="A295" s="38">
        <v>44834</v>
      </c>
      <c r="B295" s="38">
        <v>44834</v>
      </c>
      <c r="C295" s="24" t="s">
        <v>266</v>
      </c>
      <c r="D295" s="22" t="s">
        <v>277</v>
      </c>
      <c r="E295" s="9" t="s">
        <v>75</v>
      </c>
      <c r="F295" s="9">
        <v>6</v>
      </c>
      <c r="G295" s="20">
        <v>177</v>
      </c>
      <c r="H295" s="47">
        <f t="shared" si="6"/>
        <v>1062</v>
      </c>
    </row>
    <row r="296" spans="1:8" ht="35.1" customHeight="1" x14ac:dyDescent="0.25">
      <c r="A296" s="38">
        <v>44834</v>
      </c>
      <c r="B296" s="38">
        <v>44834</v>
      </c>
      <c r="C296" s="24" t="s">
        <v>266</v>
      </c>
      <c r="D296" s="22" t="s">
        <v>278</v>
      </c>
      <c r="E296" s="9" t="s">
        <v>73</v>
      </c>
      <c r="F296" s="9">
        <v>9</v>
      </c>
      <c r="G296" s="20">
        <v>1463.2</v>
      </c>
      <c r="H296" s="47">
        <f t="shared" si="6"/>
        <v>13168.800000000001</v>
      </c>
    </row>
    <row r="297" spans="1:8" ht="35.1" customHeight="1" x14ac:dyDescent="0.25">
      <c r="A297" s="38">
        <v>44834</v>
      </c>
      <c r="B297" s="38">
        <v>44834</v>
      </c>
      <c r="C297" s="9" t="s">
        <v>266</v>
      </c>
      <c r="D297" s="22" t="s">
        <v>279</v>
      </c>
      <c r="E297" s="9" t="s">
        <v>26</v>
      </c>
      <c r="F297" s="9">
        <v>15</v>
      </c>
      <c r="G297" s="26">
        <v>746.9</v>
      </c>
      <c r="H297" s="47">
        <f t="shared" si="6"/>
        <v>11203.5</v>
      </c>
    </row>
    <row r="298" spans="1:8" ht="35.1" customHeight="1" x14ac:dyDescent="0.25">
      <c r="A298" s="38">
        <v>44834</v>
      </c>
      <c r="B298" s="38">
        <v>44834</v>
      </c>
      <c r="C298" s="9" t="s">
        <v>266</v>
      </c>
      <c r="D298" s="22" t="s">
        <v>280</v>
      </c>
      <c r="E298" s="9" t="s">
        <v>30</v>
      </c>
      <c r="F298" s="15">
        <v>61</v>
      </c>
      <c r="G298" s="27">
        <v>973</v>
      </c>
      <c r="H298" s="47">
        <f t="shared" si="6"/>
        <v>59353</v>
      </c>
    </row>
    <row r="299" spans="1:8" ht="35.1" customHeight="1" x14ac:dyDescent="0.25">
      <c r="A299" s="38">
        <v>44834</v>
      </c>
      <c r="B299" s="38">
        <v>44834</v>
      </c>
      <c r="C299" s="9" t="s">
        <v>266</v>
      </c>
      <c r="D299" s="22" t="s">
        <v>281</v>
      </c>
      <c r="E299" s="9" t="s">
        <v>30</v>
      </c>
      <c r="F299" s="15">
        <v>12</v>
      </c>
      <c r="G299" s="27">
        <v>1392.4</v>
      </c>
      <c r="H299" s="47">
        <f t="shared" si="6"/>
        <v>16708.800000000003</v>
      </c>
    </row>
    <row r="300" spans="1:8" ht="35.1" customHeight="1" x14ac:dyDescent="0.25">
      <c r="A300" s="38">
        <v>44834</v>
      </c>
      <c r="B300" s="38">
        <v>44834</v>
      </c>
      <c r="C300" s="9" t="s">
        <v>266</v>
      </c>
      <c r="D300" s="45" t="s">
        <v>282</v>
      </c>
      <c r="E300" s="9" t="s">
        <v>75</v>
      </c>
      <c r="F300" s="15">
        <v>6</v>
      </c>
      <c r="G300" s="26">
        <v>1046.49</v>
      </c>
      <c r="H300" s="47">
        <f t="shared" si="6"/>
        <v>6278.9400000000005</v>
      </c>
    </row>
    <row r="301" spans="1:8" ht="35.1" customHeight="1" x14ac:dyDescent="0.25">
      <c r="A301" s="38">
        <v>44834</v>
      </c>
      <c r="B301" s="38">
        <v>44834</v>
      </c>
      <c r="C301" s="9" t="s">
        <v>266</v>
      </c>
      <c r="D301" s="22" t="s">
        <v>378</v>
      </c>
      <c r="E301" s="9" t="s">
        <v>75</v>
      </c>
      <c r="F301" s="9">
        <v>45</v>
      </c>
      <c r="G301" s="26">
        <v>116.82</v>
      </c>
      <c r="H301" s="47">
        <f t="shared" si="6"/>
        <v>5256.9</v>
      </c>
    </row>
    <row r="302" spans="1:8" ht="35.1" customHeight="1" x14ac:dyDescent="0.25">
      <c r="A302" s="38">
        <v>44834</v>
      </c>
      <c r="B302" s="38">
        <v>44834</v>
      </c>
      <c r="C302" s="9" t="s">
        <v>266</v>
      </c>
      <c r="D302" s="22" t="s">
        <v>283</v>
      </c>
      <c r="E302" s="9" t="s">
        <v>75</v>
      </c>
      <c r="F302" s="9">
        <v>7</v>
      </c>
      <c r="G302" s="21">
        <v>336.3</v>
      </c>
      <c r="H302" s="47">
        <f t="shared" si="6"/>
        <v>2354.1</v>
      </c>
    </row>
    <row r="303" spans="1:8" ht="35.1" customHeight="1" x14ac:dyDescent="0.25">
      <c r="A303" s="38">
        <v>44834</v>
      </c>
      <c r="B303" s="38">
        <v>44834</v>
      </c>
      <c r="C303" s="9" t="s">
        <v>266</v>
      </c>
      <c r="D303" s="22" t="s">
        <v>379</v>
      </c>
      <c r="E303" s="9" t="s">
        <v>26</v>
      </c>
      <c r="F303" s="9">
        <v>1000</v>
      </c>
      <c r="G303" s="21">
        <v>3.0619999999999998</v>
      </c>
      <c r="H303" s="47">
        <f t="shared" si="6"/>
        <v>3062</v>
      </c>
    </row>
    <row r="304" spans="1:8" ht="35.1" customHeight="1" x14ac:dyDescent="0.25">
      <c r="A304" s="38">
        <v>44834</v>
      </c>
      <c r="B304" s="38">
        <v>44834</v>
      </c>
      <c r="C304" s="64" t="s">
        <v>266</v>
      </c>
      <c r="D304" s="67" t="s">
        <v>284</v>
      </c>
      <c r="E304" s="64" t="s">
        <v>26</v>
      </c>
      <c r="F304" s="64">
        <v>8100</v>
      </c>
      <c r="G304" s="73">
        <v>3.843</v>
      </c>
      <c r="H304" s="47">
        <f t="shared" si="6"/>
        <v>31128.3</v>
      </c>
    </row>
    <row r="305" spans="1:8" ht="35.1" customHeight="1" x14ac:dyDescent="0.25">
      <c r="A305" s="38">
        <v>44834</v>
      </c>
      <c r="B305" s="38">
        <v>44834</v>
      </c>
      <c r="C305" s="9" t="s">
        <v>266</v>
      </c>
      <c r="D305" s="22" t="s">
        <v>380</v>
      </c>
      <c r="E305" s="9" t="s">
        <v>26</v>
      </c>
      <c r="F305" s="9">
        <v>15000</v>
      </c>
      <c r="G305" s="26">
        <v>3.1280000000000001</v>
      </c>
      <c r="H305" s="47">
        <f t="shared" si="6"/>
        <v>46920</v>
      </c>
    </row>
    <row r="306" spans="1:8" ht="35.1" customHeight="1" x14ac:dyDescent="0.25">
      <c r="A306" s="38">
        <v>44834</v>
      </c>
      <c r="B306" s="38">
        <v>44834</v>
      </c>
      <c r="C306" s="9" t="s">
        <v>266</v>
      </c>
      <c r="D306" s="22" t="s">
        <v>381</v>
      </c>
      <c r="E306" s="9" t="s">
        <v>26</v>
      </c>
      <c r="F306" s="9">
        <v>9500</v>
      </c>
      <c r="G306" s="26">
        <v>3.1280000000000001</v>
      </c>
      <c r="H306" s="47">
        <f t="shared" si="6"/>
        <v>29716</v>
      </c>
    </row>
    <row r="307" spans="1:8" ht="35.1" customHeight="1" x14ac:dyDescent="0.25">
      <c r="A307" s="38">
        <v>44834</v>
      </c>
      <c r="B307" s="38">
        <v>44834</v>
      </c>
      <c r="C307" s="9" t="s">
        <v>266</v>
      </c>
      <c r="D307" s="22" t="s">
        <v>285</v>
      </c>
      <c r="E307" s="9" t="s">
        <v>26</v>
      </c>
      <c r="F307" s="15">
        <v>9000</v>
      </c>
      <c r="G307" s="26">
        <v>6.6210000000000004</v>
      </c>
      <c r="H307" s="47">
        <f t="shared" si="6"/>
        <v>59589.000000000007</v>
      </c>
    </row>
    <row r="308" spans="1:8" ht="35.1" customHeight="1" x14ac:dyDescent="0.25">
      <c r="A308" s="38">
        <v>44834</v>
      </c>
      <c r="B308" s="38">
        <v>44834</v>
      </c>
      <c r="C308" s="9" t="s">
        <v>266</v>
      </c>
      <c r="D308" s="22" t="s">
        <v>286</v>
      </c>
      <c r="E308" s="9" t="s">
        <v>26</v>
      </c>
      <c r="F308" s="15">
        <v>7000</v>
      </c>
      <c r="G308" s="26">
        <v>2.7033800000000001</v>
      </c>
      <c r="H308" s="47">
        <f t="shared" si="6"/>
        <v>18923.66</v>
      </c>
    </row>
    <row r="309" spans="1:8" ht="35.1" customHeight="1" x14ac:dyDescent="0.25">
      <c r="A309" s="38">
        <v>44834</v>
      </c>
      <c r="B309" s="38">
        <v>44834</v>
      </c>
      <c r="C309" s="9" t="s">
        <v>266</v>
      </c>
      <c r="D309" s="17" t="s">
        <v>287</v>
      </c>
      <c r="E309" s="9" t="s">
        <v>26</v>
      </c>
      <c r="F309" s="15">
        <v>4300</v>
      </c>
      <c r="G309" s="26">
        <v>2.419</v>
      </c>
      <c r="H309" s="47">
        <f t="shared" si="6"/>
        <v>10401.700000000001</v>
      </c>
    </row>
    <row r="310" spans="1:8" ht="35.1" customHeight="1" x14ac:dyDescent="0.25">
      <c r="A310" s="38">
        <v>44834</v>
      </c>
      <c r="B310" s="38">
        <v>44834</v>
      </c>
      <c r="C310" s="9" t="s">
        <v>266</v>
      </c>
      <c r="D310" s="22" t="s">
        <v>288</v>
      </c>
      <c r="E310" s="9" t="s">
        <v>26</v>
      </c>
      <c r="F310" s="15">
        <v>5000</v>
      </c>
      <c r="G310" s="26">
        <v>2.6899899999999999</v>
      </c>
      <c r="H310" s="47">
        <f t="shared" si="6"/>
        <v>13449.949999999999</v>
      </c>
    </row>
    <row r="311" spans="1:8" ht="35.1" customHeight="1" x14ac:dyDescent="0.25">
      <c r="A311" s="38">
        <v>44834</v>
      </c>
      <c r="B311" s="38">
        <v>44834</v>
      </c>
      <c r="C311" s="9" t="s">
        <v>266</v>
      </c>
      <c r="D311" s="22" t="s">
        <v>382</v>
      </c>
      <c r="E311" s="9" t="s">
        <v>75</v>
      </c>
      <c r="F311" s="16">
        <v>6</v>
      </c>
      <c r="G311" s="27">
        <v>143.75</v>
      </c>
      <c r="H311" s="47">
        <f t="shared" si="6"/>
        <v>862.5</v>
      </c>
    </row>
    <row r="312" spans="1:8" ht="35.1" customHeight="1" x14ac:dyDescent="0.25">
      <c r="A312" s="38">
        <v>44834</v>
      </c>
      <c r="B312" s="38">
        <v>44834</v>
      </c>
      <c r="C312" s="9" t="s">
        <v>266</v>
      </c>
      <c r="D312" s="45" t="s">
        <v>289</v>
      </c>
      <c r="E312" s="9" t="s">
        <v>26</v>
      </c>
      <c r="F312" s="13">
        <v>70000</v>
      </c>
      <c r="G312" s="29">
        <v>0.54</v>
      </c>
      <c r="H312" s="47">
        <f t="shared" si="6"/>
        <v>37800</v>
      </c>
    </row>
    <row r="313" spans="1:8" ht="35.1" customHeight="1" x14ac:dyDescent="0.25">
      <c r="A313" s="58" t="s">
        <v>7</v>
      </c>
      <c r="B313" s="58"/>
      <c r="C313" s="59"/>
      <c r="D313" s="60"/>
      <c r="E313" s="59"/>
      <c r="F313" s="59"/>
      <c r="G313" s="61"/>
      <c r="H313" s="62">
        <f>SUM(H7:H312)</f>
        <v>6652983.7613333361</v>
      </c>
    </row>
  </sheetData>
  <autoFilter ref="A6:H313"/>
  <sortState ref="A7:H326">
    <sortCondition ref="C7:C326"/>
  </sortState>
  <mergeCells count="5">
    <mergeCell ref="A1:H1"/>
    <mergeCell ref="A2:H2"/>
    <mergeCell ref="A3:H3"/>
    <mergeCell ref="A4:G4"/>
    <mergeCell ref="A5:G5"/>
  </mergeCells>
  <pageMargins left="0.70866141732283472" right="0.70866141732283472" top="0.74803149606299213" bottom="0.74803149606299213" header="0.31496062992125984" footer="0.31496062992125984"/>
  <pageSetup paperSize="9" scale="4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ALIMENTOS</vt:lpstr>
      <vt:lpstr>OTROS ALMACENES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Rafaelina Brito</dc:creator>
  <cp:lastModifiedBy>Rafaelina Brito</cp:lastModifiedBy>
  <cp:lastPrinted>2022-10-06T15:52:07Z</cp:lastPrinted>
  <dcterms:created xsi:type="dcterms:W3CDTF">2022-10-05T13:22:11Z</dcterms:created>
  <dcterms:modified xsi:type="dcterms:W3CDTF">2022-10-06T15:53:38Z</dcterms:modified>
</cp:coreProperties>
</file>